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Integrationskurse\KTG\KTG 2024\Kursübersicht April 2024\"/>
    </mc:Choice>
  </mc:AlternateContent>
  <bookViews>
    <workbookView xWindow="0" yWindow="0" windowWidth="28800" windowHeight="11730" activeTab="7"/>
  </bookViews>
  <sheets>
    <sheet name="Gesamtübersicht" sheetId="1" r:id="rId1"/>
    <sheet name="Integrationskurse" sheetId="2" r:id="rId2"/>
    <sheet name="Einbürgerungsteste" sheetId="16" r:id="rId3"/>
    <sheet name="berufl. Deutschsprachförderung" sheetId="14" r:id="rId4"/>
    <sheet name="berufliche Qualifizierung" sheetId="12" r:id="rId5"/>
    <sheet name="sonstige Sprachkurse" sheetId="11" r:id="rId6"/>
    <sheet name="sonstige Angebote" sheetId="13" r:id="rId7"/>
    <sheet name="Deutsch-Prüfungen" sheetId="18" r:id="rId8"/>
    <sheet name="dropdowndaten" sheetId="10" state="hidden" r:id="rId9"/>
  </sheets>
  <externalReferences>
    <externalReference r:id="rId10"/>
    <externalReference r:id="rId11"/>
  </externalReferences>
  <definedNames>
    <definedName name="_FilterDatabase" localSheetId="3" hidden="1">'berufl. Deutschsprachförderung'!$A$5:$J$6</definedName>
    <definedName name="_FilterDatabase" localSheetId="4" hidden="1">'berufliche Qualifizierung'!$A$5:$J$6</definedName>
    <definedName name="_FilterDatabase" localSheetId="7" hidden="1">'Deutsch-Prüfungen'!$A$5:$E$7</definedName>
    <definedName name="_FilterDatabase" localSheetId="2" hidden="1">Einbürgerungsteste!$A$6:$E$26</definedName>
    <definedName name="_FilterDatabase" localSheetId="1" hidden="1">Integrationskurse!$A$5:$J$5</definedName>
    <definedName name="_FilterDatabase" localSheetId="6" hidden="1">'sonstige Angebote'!$A$5:$J$6</definedName>
    <definedName name="_FilterDatabase" localSheetId="5" hidden="1">'sonstige Sprachkurse'!$A$5:$J$6</definedName>
    <definedName name="_xlnm._FilterDatabase" localSheetId="3" hidden="1">'berufl. Deutschsprachförderung'!$A$5:$J$5</definedName>
    <definedName name="_xlnm._FilterDatabase" localSheetId="4" hidden="1">'berufliche Qualifizierung'!$A$5:$J$5</definedName>
    <definedName name="_xlnm._FilterDatabase" localSheetId="7" hidden="1">'Deutsch-Prüfungen'!$A$5:$G$5</definedName>
    <definedName name="_xlnm._FilterDatabase" localSheetId="2" hidden="1">Einbürgerungsteste!$A$6:$E$27</definedName>
    <definedName name="_xlnm._FilterDatabase" localSheetId="1" hidden="1">Integrationskurse!$A$5:$J$48</definedName>
    <definedName name="_xlnm._FilterDatabase" localSheetId="6" hidden="1">'sonstige Angebote'!$A$5:$J$5</definedName>
    <definedName name="_xlnm._FilterDatabase" localSheetId="5" hidden="1">'sonstige Sprachkurse'!$A$5:$J$5</definedName>
    <definedName name="_xlnm.Print_Area" localSheetId="3">'berufl. Deutschsprachförderung'!$A$3:$J$21</definedName>
    <definedName name="_xlnm.Print_Area" localSheetId="4">'berufliche Qualifizierung'!$A$3:$J$45</definedName>
    <definedName name="_xlnm.Print_Area" localSheetId="7">'Deutsch-Prüfungen'!$A$3:$G$13</definedName>
    <definedName name="_xlnm.Print_Area" localSheetId="2">Einbürgerungsteste!$A$2:$E$11</definedName>
    <definedName name="_xlnm.Print_Area" localSheetId="1">Integrationskurse!$A$3:$J$48</definedName>
    <definedName name="_xlnm.Print_Area" localSheetId="6">'sonstige Angebote'!$A$3:$J$8</definedName>
    <definedName name="_xlnm.Print_Area" localSheetId="5">'sonstige Sprachkurse'!$A$3:$J$32</definedName>
    <definedName name="_xlnm.Print_Titles" localSheetId="3">'berufl. Deutschsprachförderung'!$3:$5</definedName>
    <definedName name="_xlnm.Print_Titles" localSheetId="4">'berufliche Qualifizierung'!$3:$5</definedName>
    <definedName name="_xlnm.Print_Titles" localSheetId="7">'Deutsch-Prüfungen'!$3:$5</definedName>
    <definedName name="_xlnm.Print_Titles" localSheetId="2">Einbürgerungsteste!$2:$6</definedName>
    <definedName name="_xlnm.Print_Titles" localSheetId="1">Integrationskurse!$3:$5</definedName>
    <definedName name="_xlnm.Print_Titles" localSheetId="6">'sonstige Angebote'!$3:$5</definedName>
    <definedName name="_xlnm.Print_Titles" localSheetId="5">'sonstige Sprachkurse'!$3:$5</definedName>
    <definedName name="Integrationskurse">dropdowndaten!$A$2:$A$17</definedName>
    <definedName name="Print_Area" localSheetId="3">'berufl. Deutschsprachförderung'!$A$3:$J$5</definedName>
    <definedName name="Print_Area" localSheetId="4">'berufliche Qualifizierung'!$A$3:$J$5</definedName>
    <definedName name="Print_Area" localSheetId="7">'Deutsch-Prüfungen'!$A$3:$E$7</definedName>
    <definedName name="Print_Area" localSheetId="2">Einbürgerungsteste!$A$2:$E$27</definedName>
    <definedName name="Print_Area" localSheetId="0">Gesamtübersicht!$A$2:$S$22</definedName>
    <definedName name="Print_Area" localSheetId="1">Integrationskurse!$A$3:$J$5</definedName>
    <definedName name="Print_Area" localSheetId="6">'sonstige Angebote'!$A$3:$J$5</definedName>
    <definedName name="Print_Area" localSheetId="5">'sonstige Sprachkurse'!$A$3:$J$6</definedName>
    <definedName name="Print_Area">INDIRECT(Integrationskurse!$A$2)</definedName>
    <definedName name="Print_Titles" localSheetId="3">'berufl. Deutschsprachförderung'!$3:$5</definedName>
    <definedName name="Print_Titles" localSheetId="4">'berufliche Qualifizierung'!$3:$5</definedName>
    <definedName name="Print_Titles" localSheetId="7">'Deutsch-Prüfungen'!$3:$5</definedName>
    <definedName name="Print_Titles" localSheetId="2">Einbürgerungsteste!$2:$6</definedName>
    <definedName name="Print_Titles" localSheetId="1">Integrationskurse!$3:$5</definedName>
    <definedName name="Print_Titles" localSheetId="6">'sonstige Angebote'!$3:$5</definedName>
    <definedName name="Print_Titles" localSheetId="5">'sonstige Sprachkurse'!$3:$5</definedName>
    <definedName name="zeit">dropdowndaten!$B$2:$B$4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A3" i="18" l="1"/>
  <c r="G4" i="18"/>
  <c r="A2" i="16" l="1"/>
  <c r="A3" i="13"/>
  <c r="A3" i="11"/>
  <c r="A3" i="12"/>
  <c r="A3" i="2"/>
  <c r="A3" i="14"/>
  <c r="E3" i="16" l="1"/>
  <c r="J4" i="14"/>
  <c r="J4" i="13"/>
  <c r="J4" i="12"/>
  <c r="J4" i="11"/>
  <c r="A2" i="11" s="1"/>
</calcChain>
</file>

<file path=xl/sharedStrings.xml><?xml version="1.0" encoding="utf-8"?>
<sst xmlns="http://schemas.openxmlformats.org/spreadsheetml/2006/main" count="1070" uniqueCount="245">
  <si>
    <t>zurück</t>
  </si>
  <si>
    <t>sonstige Sprachkurse</t>
  </si>
  <si>
    <t>Träger</t>
  </si>
  <si>
    <t>Kosten</t>
  </si>
  <si>
    <t>Integrationskurse/ Prüfungen</t>
  </si>
  <si>
    <t>berufliche Bildungs- und Qualifizierungsmaßnahmen</t>
  </si>
  <si>
    <t>sonstige Angebote</t>
  </si>
  <si>
    <t>Kursträger</t>
  </si>
  <si>
    <t>Kursort</t>
  </si>
  <si>
    <t>Beginn</t>
  </si>
  <si>
    <t>Ende</t>
  </si>
  <si>
    <t>DTZ - Prüfungstermine</t>
  </si>
  <si>
    <t>Kursart</t>
  </si>
  <si>
    <t>Kontakt</t>
  </si>
  <si>
    <t>PLZ Kursort</t>
  </si>
  <si>
    <t>Durch Förderung durch das Bundesamt für Migration und Flüchtlinge (BAMF)</t>
  </si>
  <si>
    <t xml:space="preserve"> </t>
  </si>
  <si>
    <t>Stand:</t>
  </si>
  <si>
    <t>Kurs-Trägergemeinschaft (KTG) im Landkreis und in der Hansestadt Rostock</t>
  </si>
  <si>
    <t>Zeit</t>
  </si>
  <si>
    <t>„Leben in Deutschland“- Test-Termine</t>
  </si>
  <si>
    <t>vormittags</t>
  </si>
  <si>
    <t>nachmittags</t>
  </si>
  <si>
    <t>abends</t>
  </si>
  <si>
    <t>berufsbezogene Sprachkurse und DeuFöV-Kurse</t>
  </si>
  <si>
    <t>Bemerkungen (Kinderbetreuung o.ä.)</t>
  </si>
  <si>
    <t>Kursbezeichung</t>
  </si>
  <si>
    <t>Zeit
(z.B. mittwochs von 10:00-13:00)</t>
  </si>
  <si>
    <t>Veranstaltungsort</t>
  </si>
  <si>
    <t>Angebotsart/ -beschreibung</t>
  </si>
  <si>
    <t>Zeit
(auch Sprechzeiten o.ä)</t>
  </si>
  <si>
    <t>Bemerkungen</t>
  </si>
  <si>
    <t>Ort</t>
  </si>
  <si>
    <t>Datum</t>
  </si>
  <si>
    <t>Uhrzeit</t>
  </si>
  <si>
    <t>Anbieter</t>
  </si>
  <si>
    <t>Einbürgerungstest - Termine in der Hansestadt Rostock:</t>
  </si>
  <si>
    <t>Mehr bei der VHS Rostock unter http://www.vhs-hro.de</t>
  </si>
  <si>
    <t>Einbürgerungstest - Termine im Landkreis Rostock:</t>
  </si>
  <si>
    <r>
      <t xml:space="preserve">Berufssprachkurs </t>
    </r>
    <r>
      <rPr>
        <b/>
        <sz val="11"/>
        <color theme="1"/>
        <rFont val="Arial"/>
        <family val="2"/>
      </rPr>
      <t>B1</t>
    </r>
  </si>
  <si>
    <r>
      <t xml:space="preserve">Berufssprachkurs </t>
    </r>
    <r>
      <rPr>
        <b/>
        <sz val="11"/>
        <color theme="1"/>
        <rFont val="Arial"/>
        <family val="2"/>
      </rPr>
      <t>C1</t>
    </r>
  </si>
  <si>
    <t>VHS des Landkreises Rostock</t>
  </si>
  <si>
    <t>Deutsch-Prüfungen</t>
  </si>
  <si>
    <t>Prüfung</t>
  </si>
  <si>
    <t>Bemerkung</t>
  </si>
  <si>
    <t>PLZ</t>
  </si>
  <si>
    <r>
      <t xml:space="preserve">Berufssprachkurs </t>
    </r>
    <r>
      <rPr>
        <b/>
        <sz val="11"/>
        <color theme="1"/>
        <rFont val="Arial"/>
        <family val="2"/>
      </rPr>
      <t>A2</t>
    </r>
    <r>
      <rPr>
        <sz val="11"/>
        <color theme="1"/>
        <rFont val="Calibri"/>
        <family val="2"/>
        <scheme val="minor"/>
      </rPr>
      <t/>
    </r>
  </si>
  <si>
    <r>
      <t xml:space="preserve">Berufssprachkurs </t>
    </r>
    <r>
      <rPr>
        <b/>
        <sz val="11"/>
        <color theme="1"/>
        <rFont val="Arial"/>
        <family val="2"/>
      </rPr>
      <t>B2</t>
    </r>
    <r>
      <rPr>
        <sz val="11"/>
        <color theme="1"/>
        <rFont val="Calibri"/>
        <family val="2"/>
        <scheme val="minor"/>
      </rPr>
      <t/>
    </r>
  </si>
  <si>
    <t>Allgemeiner Integrationskurs
- Präsenzunterricht</t>
  </si>
  <si>
    <t>Allgemeiner Integrationskurs
- Online-Unterricht</t>
  </si>
  <si>
    <t>Alphabetisierungskurs
- Präsenzunterricht</t>
  </si>
  <si>
    <t>Alphabetisierungskurs
- Online-Unterricht</t>
  </si>
  <si>
    <t>Aufbau-, Wiederholerkurs
- Präsenzunterricht</t>
  </si>
  <si>
    <t>Aufbau-, Wiederholerkurs
- Online-Unterricht</t>
  </si>
  <si>
    <t>Intensivkurs
- Präsenzunterricht</t>
  </si>
  <si>
    <t>Intensivkurs
- Online-Unterricht</t>
  </si>
  <si>
    <t>Elternintegrationskurs
- Präsenzunterricht</t>
  </si>
  <si>
    <t>Frauenintegrationskurs
- Präsenzunterricht</t>
  </si>
  <si>
    <t>Jugendintegrationskurs
- Präsenzunterricht</t>
  </si>
  <si>
    <t>Wiederholerkurs Alpha
- Präsenzunterricht</t>
  </si>
  <si>
    <t>Zweitschriftlernerkurs
- Präsenzunterricht</t>
  </si>
  <si>
    <t>Jugendintegrationskurs
- Online-Unterricht</t>
  </si>
  <si>
    <t>Wiederholerkurs Alpha
- Online-Unterricht</t>
  </si>
  <si>
    <t>Zweitschriftlernerkurs
- Online-Unterricht</t>
  </si>
  <si>
    <t>Diên Hông e.V.</t>
  </si>
  <si>
    <t>Waldemarstraße 33
18057 Rostock
Tel.: 0381 210 54 558</t>
  </si>
  <si>
    <t>Einbürgerungstests</t>
  </si>
  <si>
    <t>DAA Rostock</t>
  </si>
  <si>
    <t>Schiffbauerring 59
18109 Rostock</t>
  </si>
  <si>
    <t>/</t>
  </si>
  <si>
    <t>VHS Landkreis Rostock</t>
  </si>
  <si>
    <t>Nur mit vorheriger persönlicher Anmeldung in der VHS möglich:
Güstrow - bei K. Jonas
Bad Doberan - bei N. Hahn</t>
  </si>
  <si>
    <t>VHS Regionalstandort Güstrow:
John-Brinckman-Str. 4
18273 Güstrow</t>
  </si>
  <si>
    <t>Berufssprachkurs B2</t>
  </si>
  <si>
    <t xml:space="preserve"> Mo-Fr
08:30 - 12:45 Uhr</t>
  </si>
  <si>
    <t>Schiffbauerring 59        
18109 Rostock                 
 Tel.: 03814613810</t>
  </si>
  <si>
    <t>Rosa-Luxemburg-Straße 19
18055 Rostock
Tel.: 0381 81727548
Schiffbauerring 59
18109 Rostock
Tel.: 03814613810</t>
  </si>
  <si>
    <t>AVGS Maßnahme: SOLO</t>
  </si>
  <si>
    <t>flexibel</t>
  </si>
  <si>
    <t xml:space="preserve">Förderung durch Aktivierungs- und Eingliederungs- gutschein </t>
  </si>
  <si>
    <t>18 h, 36 h, 52 h, 
104 h; individuelles Einzelcoaching</t>
  </si>
  <si>
    <t>AVGS Maßnahme: Up to date</t>
  </si>
  <si>
    <t>max. 50 h (5 Module mit je 10 h einzeln buchbar); individuelles Einzelcoaching</t>
  </si>
  <si>
    <t>AVGS Maßnahme: Sprachocaching</t>
  </si>
  <si>
    <t>Förderung durch Renteversicherung, Arbeitsagentur, Job-center, Bundeswehr; andere Übernahmen auf Anfrage</t>
  </si>
  <si>
    <t xml:space="preserve">Rosa-Luxemburg-Straße 19
18055 Rostock
Tel.: 0381 81727548
</t>
  </si>
  <si>
    <t>AVGS Maßnahme: 
Job Navi</t>
  </si>
  <si>
    <t>Voll-/Teilzeit</t>
  </si>
  <si>
    <t>inlingua Rostock</t>
  </si>
  <si>
    <t>Herweghstraße 1
18055 Rostock
Tel.: 0381/ 24 292 24</t>
  </si>
  <si>
    <t>Speicherstraße 4
18273 Güstrow
Tel.: 03843/ 7360590</t>
  </si>
  <si>
    <t>nur mit Berechtigungsschein</t>
  </si>
  <si>
    <t>S&amp;N Datentechnik</t>
  </si>
  <si>
    <t>Freiligrathstraße 14
18055 Rostock
www.sundat.de</t>
  </si>
  <si>
    <t>Freiligrathstraße 14
18055 Rostock</t>
  </si>
  <si>
    <t>Zusatzqualifikation für 
Akademiker in der UN-Organisation und -strategie</t>
  </si>
  <si>
    <t>Förderung durch AVGS oder Bildungsgut-schein möglich</t>
  </si>
  <si>
    <t>Bildungsmaßnahme für Deutsche und Zugewanderte</t>
  </si>
  <si>
    <t>Jobguide zur beurflichen Qualifizierung</t>
  </si>
  <si>
    <t>Umschulung Fachkraft Schutz und Sicherheit</t>
  </si>
  <si>
    <t xml:space="preserve">Umschulung Fachinformatiker </t>
  </si>
  <si>
    <t>Umschulung Fachinformatiker Anwendungs-entwicklung</t>
  </si>
  <si>
    <t>Umschulung Personaldienst-leistungskaufmann</t>
  </si>
  <si>
    <t>Umschulung Büromanagement</t>
  </si>
  <si>
    <t>Umschulung Industriekaufmann</t>
  </si>
  <si>
    <t>Umschulung Groß- und Außenhandels-management</t>
  </si>
  <si>
    <t>Umschulung Spedition und Logistik</t>
  </si>
  <si>
    <t>Fortbildung zur Betreuungskraft nach § 43b und 53c SGB XI mit opt. Basiskurs Pflege</t>
  </si>
  <si>
    <t>Office Management</t>
  </si>
  <si>
    <t>Modernes Büromanagement</t>
  </si>
  <si>
    <t>Kompetenzcoaching</t>
  </si>
  <si>
    <t>Modulare Ausbildung Schutz und Sicherheit mit/ohne FS-Ausbildung Kl. B</t>
  </si>
  <si>
    <t>Programm zur IT-Fachkräftesicherung Fachinformatiker Anwendungsent-wicklung</t>
  </si>
  <si>
    <t>Programm zur IT-Fachkräftesicherung Fachinformatiker Systemintegration</t>
  </si>
  <si>
    <t>Deutsch A1 Tageskurs</t>
  </si>
  <si>
    <t>Mo - Fr                   10:00-13:15</t>
  </si>
  <si>
    <t>auf Anfrage</t>
  </si>
  <si>
    <t>Deutsch A1 Abendkurs</t>
  </si>
  <si>
    <t>Deutsch A2 Tageskurs</t>
  </si>
  <si>
    <t>Deutsch A2 Abendkurs</t>
  </si>
  <si>
    <t>Deutsch B1 Tageskurs</t>
  </si>
  <si>
    <t>Deutsch B1 Abendkurs</t>
  </si>
  <si>
    <t>Deutsch B2 Tageskurs</t>
  </si>
  <si>
    <t>Mo - Fr                      10:00-13:15</t>
  </si>
  <si>
    <t>Deutsch B2 Abendkurs</t>
  </si>
  <si>
    <t>Deutsch C1 Tageskurs</t>
  </si>
  <si>
    <t>Deutsch C1 Abendkurs</t>
  </si>
  <si>
    <t>Deutsch C1 Medizin Tageskurs</t>
  </si>
  <si>
    <t>Englisch A1 Abendkurs</t>
  </si>
  <si>
    <t>Englisch A2 Abendkurs</t>
  </si>
  <si>
    <t>Englisch B1 Abendkurs</t>
  </si>
  <si>
    <t>Englisch B2 Abendkurs</t>
  </si>
  <si>
    <t>Rostocker Freizeitzentrum
Kuphalstr. 77
18069 Rostock</t>
  </si>
  <si>
    <t>migra e.V.</t>
  </si>
  <si>
    <t>Dien Hong e.V.</t>
  </si>
  <si>
    <t>voraussichtl.
im Mai 2025</t>
  </si>
  <si>
    <t xml:space="preserve">Nadja Hahn                        Neue Reihe 50                 18209 Bad Doberan           Tel.: 03843 755 40212          E-Mail: nadja.hahn@lkros.de </t>
  </si>
  <si>
    <t>Regionalstelle Bad Doberan Neue Reihe 50                 18209 Bad Doberan</t>
  </si>
  <si>
    <t>voraussichtl. 15.07.2024</t>
  </si>
  <si>
    <t>noch nicht bekannt</t>
  </si>
  <si>
    <t>Berufliche Schule              Bad Doberan               Stülower Weg 2                18209 Bad Doberan</t>
  </si>
  <si>
    <t>voraussichtl. 26.02.2025</t>
  </si>
  <si>
    <t>10.00-11.00 Uhr</t>
  </si>
  <si>
    <t>Starterkurs 2</t>
  </si>
  <si>
    <t>Mi/Do              9.00 - 13.00 Uhr</t>
  </si>
  <si>
    <t>keine (vorausgesetzt der Bewilligung durch das LAGuS)</t>
  </si>
  <si>
    <t>keine Kinderbetreuung, vorherige Anmeldung persönlich erforderlich!</t>
  </si>
  <si>
    <t>Mini-Projekte zum Abbau von Sprachbarrieren und zur interkulturellen Kommunikation</t>
  </si>
  <si>
    <t>Sprechzeiten Nadja Hahn: Mo-Do 8.30-13.30 Uhr</t>
  </si>
  <si>
    <t>nach Bedarf</t>
  </si>
  <si>
    <r>
      <rPr>
        <sz val="11"/>
        <color rgb="FF000000"/>
        <rFont val="Arial"/>
        <family val="2"/>
        <charset val="1"/>
      </rPr>
      <t xml:space="preserve">Frau Köhler
Waldemarstraße 32
18057 Rostock
</t>
    </r>
    <r>
      <rPr>
        <sz val="9"/>
        <color rgb="FF000000"/>
        <rFont val="Arial"/>
        <family val="2"/>
        <charset val="1"/>
      </rPr>
      <t>Tel.: 0381 444 311 60
WA: 031 375 474 60
E-Mail: koehler@migra-mv.de</t>
    </r>
  </si>
  <si>
    <t>1x pro Woche 18:00-19:30</t>
  </si>
  <si>
    <t>Andere Sprachen</t>
  </si>
  <si>
    <t>Tages-/Abendkurs</t>
  </si>
  <si>
    <t>DAA Güstrow</t>
  </si>
  <si>
    <t>Domstraße 9                            18273 Güstrow                        03843 4651 960</t>
  </si>
  <si>
    <t>max. 150 h; individuelles Sprachcoaching</t>
  </si>
  <si>
    <t>Schiffbauerring 59
18109 Rostock
Tel.: 03814613810</t>
  </si>
  <si>
    <t>IB Rostock</t>
  </si>
  <si>
    <t>Albrecht-Tischbein-Straße 48
18109 Rostock
Tel.: 0381  128740711</t>
  </si>
  <si>
    <t xml:space="preserve">Albrecht-Tischbein-Straße 48
18109 Rostock
</t>
  </si>
  <si>
    <t>abhängig vom Kursstart</t>
  </si>
  <si>
    <t>1. April 2024 bis 30. Juni 2024</t>
  </si>
  <si>
    <t>Charles-Darwin-Ring 4a
18059 Rostock
Tel.: 0381/ 24 292 24</t>
  </si>
  <si>
    <t xml:space="preserve"> - </t>
  </si>
  <si>
    <t>Speicherstraße 4                         18273 Güstrow                        Tel: 03843/ 7360590</t>
  </si>
  <si>
    <t>Berufssprachkurs B1</t>
  </si>
  <si>
    <t>Mo &amp; Mi              17:30-19:45</t>
  </si>
  <si>
    <t>Di &amp; Do              17:30-19:45</t>
  </si>
  <si>
    <t>Mo 18:00-19:30</t>
  </si>
  <si>
    <t>Mi 17:30-19:00</t>
  </si>
  <si>
    <t>Herweghstr. 1
18055 Rostock
Tel.: 0381 2429212</t>
  </si>
  <si>
    <t>Herweghstr. 1
18055 Rostock / 
Kerstingstr. 2
18273 Güstrow</t>
  </si>
  <si>
    <t>18055 / 18273</t>
  </si>
  <si>
    <t>Projekt "Train your Brain"</t>
  </si>
  <si>
    <t>kostenfrei</t>
  </si>
  <si>
    <t>Workshops zum Überwinden von Lernbarrieren beim Spracherwerb</t>
  </si>
  <si>
    <t xml:space="preserve"> 30.05.2024</t>
  </si>
  <si>
    <t xml:space="preserve">    17.00-18.00 Uhr</t>
  </si>
  <si>
    <t>offene Sprachkursbersberatung</t>
  </si>
  <si>
    <t>i.d.R. dienstags 9.00 - 12.00 Uhr</t>
  </si>
  <si>
    <t>fortlaufend</t>
  </si>
  <si>
    <t>geplant zum nächstmöglichen Zeitpunkt</t>
  </si>
  <si>
    <t>Teilnahme nur mit Berechtigungsschein</t>
  </si>
  <si>
    <t xml:space="preserve"> Mo-Fr
13:15 - 16:30 Uhr</t>
  </si>
  <si>
    <t xml:space="preserve"> Mo-Fr              9:00 - 13:15Uhr</t>
  </si>
  <si>
    <t xml:space="preserve"> Mo-Fr              9:00 - 12:30Uhr</t>
  </si>
  <si>
    <t>Onlinekurs Betreuungskraft</t>
  </si>
  <si>
    <t>Online Sachkundeprüfung §34a</t>
  </si>
  <si>
    <t>Grundkompetenzen zur Vorbereitung auf eine Umschulung</t>
  </si>
  <si>
    <t>JobNavi - Neuanfang durch Aktivierung, Vermittlung und Integration</t>
  </si>
  <si>
    <t>Gutschein über AA und JC; B2 Niveau erforderlich; Einstieg wöchtenlich möglich</t>
  </si>
  <si>
    <t>Umschulungsbegleitende Hilfen</t>
  </si>
  <si>
    <r>
      <rPr>
        <b/>
        <sz val="11"/>
        <color theme="1"/>
        <rFont val="Calibri"/>
        <family val="2"/>
        <scheme val="minor"/>
      </rPr>
      <t>Modulare Weiterbildung (MWS)</t>
    </r>
    <r>
      <rPr>
        <sz val="11"/>
        <color theme="1"/>
        <rFont val="Arial"/>
        <family val="2"/>
      </rPr>
      <t>, u.a. in den Bereichen Rechnungswesen    Büromanagement        Lagerwirtschaft/ Logistik Personalwesen                     Steuerrecht                               Marketing             Gesundheit/Soziales kaufmännische Anwendersoftware:                  Lexware, DATEV, SAP</t>
    </r>
  </si>
  <si>
    <t>Umschulungen: Fachkraft Lagerlogistik Immobilienkaufmann/-frau Industriekaufmann/-frau             Kaufmann/-frau im Einzelhandel Kaufmann/-frau im Gesundheitswesen Kaufmann/-frau im Groß -und Außenhandel Automobilkaufmann/-frau             Kaufmann/-frau Spedition und Logistik Personaldienstleitungskaufmann/-frau Kaufmann/-frau im     E-Commerce</t>
  </si>
  <si>
    <t>06.05.2024 03.06.2024</t>
  </si>
  <si>
    <t>07.01.2027 01.02.2027</t>
  </si>
  <si>
    <t>je nach Beruf in Teilzeit max. 32 Monate</t>
  </si>
  <si>
    <t>je nach Beruf in Vollzeit max.24 Monate</t>
  </si>
  <si>
    <t>Förderung durch Rentenversicherung, Arbeitsagentur, Jobcenter, andere Übernahmen auf Anfrage</t>
  </si>
  <si>
    <t>AVGS Maßnahme: Solo</t>
  </si>
  <si>
    <t>AVGS Maßnahme: Sprachcoaching</t>
  </si>
  <si>
    <t>max.150 h; individuelles Sprachcoaching</t>
  </si>
  <si>
    <t>Modulare Weiterbildung (MWS), u.a. in den Bereichen Rechnungswesen    Büromanagement        Lagerwirtschaft/ Logistik Personalwesen                     Steuerrecht                               Marketing             Gesundheit/Soziales kaufmännische Anwen</t>
  </si>
  <si>
    <t>Vergabemaßnahme ICA-Coachings für Alleinerziehende</t>
  </si>
  <si>
    <t>monatlich</t>
  </si>
  <si>
    <t>durch Zuweisung des JC</t>
  </si>
  <si>
    <t>max.6 Monate/                 2x3h Einzelcoaching pro Woche-zusätzlich                              2 x monatlich                    1 Gruppentermin a 2 h</t>
  </si>
  <si>
    <t>Job BSK (Berufssprachkurse)</t>
  </si>
  <si>
    <t xml:space="preserve">berufsbegleitend; Ziegruppe: Personen mit A2 oder B1 Niveau; Selbstzahler, Berechtigungen über das BAMF oder JC; Umfang zwischen 100 bis 150 UE; </t>
  </si>
  <si>
    <t>Berufliches Sprachcoaching</t>
  </si>
  <si>
    <t xml:space="preserve"> optional mit telc-Zertifikat; AVGS  über AA und JC, Selbstzahler</t>
  </si>
  <si>
    <t>Betriebliches Sprachcoaching berufsbezogenes Deutsch</t>
  </si>
  <si>
    <t>Durchführung im eigenen Betrieb möglich</t>
  </si>
  <si>
    <t>PEBSI Plus - Profiling, Erprobung, Begleitung, Schulung, Integration für anerkannte Flüchtlinge</t>
  </si>
  <si>
    <t>I-Kurs-Absolventen mit/ ohne reglementierten Berufsabschluss mit Interesse an schneller Arbeitsaufnahme</t>
  </si>
  <si>
    <t>optional mit telc-Zertifikat; AVGS über AA und JC, Selbstzahler</t>
  </si>
  <si>
    <t>Nonstop</t>
  </si>
  <si>
    <t xml:space="preserve">Montag bis Freitag </t>
  </si>
  <si>
    <t>TN vor dem Integrationskurs -Förderung durch Arbeitsagentur, Jobcenter(AVGS)</t>
  </si>
  <si>
    <t xml:space="preserve">335 UE gesamt              ca.13 Wochen /                         25 UE pro Woche </t>
  </si>
  <si>
    <t>ausgebucht</t>
  </si>
  <si>
    <t>SBH Nordost GmbH</t>
  </si>
  <si>
    <t>Stampfmüllerstraße 41/42
18057 Rostock
Tel.: 0381 37528366</t>
  </si>
  <si>
    <t>Ende 2025</t>
  </si>
  <si>
    <t>voraussichtlich 
im April 2025</t>
  </si>
  <si>
    <t>Mitte 2024</t>
  </si>
  <si>
    <t>Ende 2024</t>
  </si>
  <si>
    <t>im November 2024</t>
  </si>
  <si>
    <t>im September 2024</t>
  </si>
  <si>
    <t>Anfang 2025</t>
  </si>
  <si>
    <t>im Januar 2025</t>
  </si>
  <si>
    <t>Ende Februar 2025</t>
  </si>
  <si>
    <t>im Februar 2025</t>
  </si>
  <si>
    <t>B1</t>
  </si>
  <si>
    <t>B2</t>
  </si>
  <si>
    <t>Anmeldefrist: 01.05.2024</t>
  </si>
  <si>
    <t>Anmeldefrist: 22.05.2024</t>
  </si>
  <si>
    <t>LiD extern</t>
  </si>
  <si>
    <t>Anmeldefrist: 31.05.2024.</t>
  </si>
  <si>
    <t>Anmeldefrist: 03.07.2024</t>
  </si>
  <si>
    <t>Anmeldefrist: 10.07.2024</t>
  </si>
  <si>
    <t>Anmeldefrist: 31.07.2024</t>
  </si>
  <si>
    <t>Anmeldefrist: 28.08.2024</t>
  </si>
  <si>
    <t>Anmeldefrist: 11.09.2024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</si>
</sst>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4"/>
      <color theme="1"/>
      <name val="Arial"/>
      <family val="2"/>
    </font>
    <font>
      <b/>
      <u/>
      <sz val="12"/>
      <color theme="10"/>
      <name val="Arial"/>
      <family val="2"/>
    </font>
    <font>
      <b/>
      <u/>
      <sz val="11"/>
      <color theme="10"/>
      <name val="Arial"/>
      <family val="2"/>
    </font>
    <font>
      <sz val="10"/>
      <color theme="1"/>
      <name val="Bookman Old Style"/>
      <family val="1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18"/>
      <color rgb="FF0070C0"/>
      <name val="Arial"/>
      <family val="2"/>
    </font>
    <font>
      <sz val="18"/>
      <color theme="1"/>
      <name val="Arial"/>
      <family val="2"/>
    </font>
    <font>
      <sz val="11"/>
      <color rgb="FF0070C0"/>
      <name val="Arial"/>
      <family val="2"/>
    </font>
    <font>
      <sz val="10"/>
      <color theme="1"/>
      <name val="Arial"/>
      <family val="2"/>
    </font>
    <font>
      <b/>
      <u/>
      <sz val="11"/>
      <color rgb="FF0563C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  <charset val="1"/>
    </font>
    <font>
      <u/>
      <sz val="11"/>
      <color rgb="FF0563C1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u/>
      <sz val="11"/>
      <color rgb="FF0563C1"/>
      <name val="Arial"/>
      <family val="2"/>
      <charset val="1"/>
    </font>
    <font>
      <sz val="9"/>
      <color rgb="FF000000"/>
      <name val="Arial"/>
      <family val="2"/>
      <charset val="1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26" fillId="0" borderId="0"/>
    <xf numFmtId="0" fontId="27" fillId="0" borderId="0" applyBorder="0" applyProtection="0"/>
  </cellStyleXfs>
  <cellXfs count="252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9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5" fillId="8" borderId="0" xfId="0" applyFont="1" applyFill="1" applyAlignment="1">
      <alignment vertical="center"/>
    </xf>
    <xf numFmtId="0" fontId="16" fillId="8" borderId="0" xfId="0" applyFont="1" applyFill="1"/>
    <xf numFmtId="0" fontId="7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14" fontId="10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1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14" fontId="1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vertical="center"/>
    </xf>
    <xf numFmtId="14" fontId="10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wrapText="1"/>
    </xf>
    <xf numFmtId="0" fontId="4" fillId="0" borderId="0" xfId="1" applyFill="1" applyBorder="1" applyAlignment="1" applyProtection="1">
      <alignment horizontal="center" vertical="center"/>
    </xf>
    <xf numFmtId="0" fontId="3" fillId="0" borderId="1" xfId="0" applyFont="1" applyBorder="1"/>
    <xf numFmtId="14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20" fontId="0" fillId="0" borderId="1" xfId="0" applyNumberForma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 indent="1"/>
    </xf>
    <xf numFmtId="14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 indent="1"/>
    </xf>
    <xf numFmtId="0" fontId="7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7" fillId="0" borderId="8" xfId="1" applyFont="1" applyFill="1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14" fontId="0" fillId="0" borderId="1" xfId="0" applyNumberForma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7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 indent="1"/>
    </xf>
    <xf numFmtId="17" fontId="0" fillId="0" borderId="1" xfId="0" applyNumberForma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 indent="1"/>
    </xf>
    <xf numFmtId="14" fontId="25" fillId="0" borderId="1" xfId="0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 indent="1"/>
      <protection locked="0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0" fillId="8" borderId="1" xfId="0" applyNumberFormat="1" applyFill="1" applyBorder="1" applyAlignment="1">
      <alignment horizontal="center" vertical="center" wrapText="1"/>
    </xf>
    <xf numFmtId="0" fontId="22" fillId="0" borderId="11" xfId="0" applyFont="1" applyBorder="1" applyAlignment="1" applyProtection="1">
      <alignment horizontal="left"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vertical="center" wrapText="1"/>
    </xf>
    <xf numFmtId="0" fontId="29" fillId="0" borderId="1" xfId="3" applyFont="1" applyBorder="1" applyAlignment="1" applyProtection="1">
      <alignment horizontal="left" vertical="center" wrapText="1" indent="1"/>
    </xf>
    <xf numFmtId="0" fontId="26" fillId="0" borderId="1" xfId="2" applyBorder="1" applyAlignment="1">
      <alignment horizontal="left" vertical="center" wrapText="1" indent="1"/>
    </xf>
    <xf numFmtId="0" fontId="28" fillId="0" borderId="1" xfId="2" applyFont="1" applyBorder="1" applyAlignment="1">
      <alignment horizontal="center" vertical="center" wrapText="1"/>
    </xf>
    <xf numFmtId="0" fontId="26" fillId="0" borderId="1" xfId="2" applyBorder="1" applyAlignment="1">
      <alignment horizontal="center" vertical="center"/>
    </xf>
    <xf numFmtId="14" fontId="28" fillId="0" borderId="1" xfId="2" applyNumberFormat="1" applyFont="1" applyBorder="1" applyAlignment="1">
      <alignment horizontal="center" vertical="center" wrapText="1"/>
    </xf>
    <xf numFmtId="14" fontId="26" fillId="0" borderId="1" xfId="2" applyNumberFormat="1" applyBorder="1" applyAlignment="1">
      <alignment horizontal="center" vertical="center" wrapText="1"/>
    </xf>
    <xf numFmtId="14" fontId="31" fillId="0" borderId="1" xfId="2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20" fontId="3" fillId="0" borderId="0" xfId="0" applyNumberFormat="1" applyFon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 wrapText="1"/>
    </xf>
    <xf numFmtId="20" fontId="0" fillId="0" borderId="0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 indent="1"/>
    </xf>
    <xf numFmtId="17" fontId="0" fillId="0" borderId="0" xfId="0" applyNumberForma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8" borderId="3" xfId="1" applyFont="1" applyFill="1" applyBorder="1" applyAlignment="1">
      <alignment horizontal="center" vertical="center"/>
    </xf>
    <xf numFmtId="0" fontId="6" fillId="8" borderId="4" xfId="1" applyFont="1" applyFill="1" applyBorder="1" applyAlignment="1">
      <alignment horizontal="center" vertical="center"/>
    </xf>
    <xf numFmtId="0" fontId="6" fillId="8" borderId="5" xfId="1" applyFont="1" applyFill="1" applyBorder="1" applyAlignment="1">
      <alignment horizontal="center" vertical="center"/>
    </xf>
    <xf numFmtId="0" fontId="6" fillId="8" borderId="6" xfId="1" applyFont="1" applyFill="1" applyBorder="1" applyAlignment="1">
      <alignment horizontal="center" vertical="center"/>
    </xf>
    <xf numFmtId="0" fontId="6" fillId="8" borderId="2" xfId="1" applyFont="1" applyFill="1" applyBorder="1" applyAlignment="1">
      <alignment horizontal="center" vertical="center"/>
    </xf>
    <xf numFmtId="0" fontId="6" fillId="8" borderId="7" xfId="1" applyFont="1" applyFill="1" applyBorder="1" applyAlignment="1">
      <alignment horizontal="center" vertical="center"/>
    </xf>
    <xf numFmtId="0" fontId="6" fillId="9" borderId="3" xfId="1" applyFont="1" applyFill="1" applyBorder="1" applyAlignment="1">
      <alignment horizontal="center" vertical="center"/>
    </xf>
    <xf numFmtId="0" fontId="6" fillId="9" borderId="4" xfId="1" applyFont="1" applyFill="1" applyBorder="1" applyAlignment="1">
      <alignment horizontal="center" vertical="center"/>
    </xf>
    <xf numFmtId="0" fontId="6" fillId="9" borderId="5" xfId="1" applyFont="1" applyFill="1" applyBorder="1" applyAlignment="1">
      <alignment horizontal="center" vertical="center"/>
    </xf>
    <xf numFmtId="0" fontId="6" fillId="9" borderId="6" xfId="1" applyFont="1" applyFill="1" applyBorder="1" applyAlignment="1">
      <alignment horizontal="center" vertical="center"/>
    </xf>
    <xf numFmtId="0" fontId="6" fillId="9" borderId="2" xfId="1" applyFont="1" applyFill="1" applyBorder="1" applyAlignment="1">
      <alignment horizontal="center" vertical="center"/>
    </xf>
    <xf numFmtId="0" fontId="6" fillId="9" borderId="7" xfId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top" shrinkToFit="1"/>
    </xf>
    <xf numFmtId="0" fontId="0" fillId="0" borderId="0" xfId="0"/>
    <xf numFmtId="0" fontId="6" fillId="7" borderId="3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6" fillId="7" borderId="5" xfId="1" applyFont="1" applyFill="1" applyBorder="1" applyAlignment="1">
      <alignment horizontal="center" vertical="center"/>
    </xf>
    <xf numFmtId="0" fontId="6" fillId="7" borderId="6" xfId="1" applyFont="1" applyFill="1" applyBorder="1" applyAlignment="1">
      <alignment horizontal="center" vertical="center"/>
    </xf>
    <xf numFmtId="0" fontId="6" fillId="7" borderId="2" xfId="1" applyFont="1" applyFill="1" applyBorder="1" applyAlignment="1">
      <alignment horizontal="center" vertical="center"/>
    </xf>
    <xf numFmtId="0" fontId="6" fillId="7" borderId="7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/>
    </xf>
    <xf numFmtId="0" fontId="6" fillId="10" borderId="3" xfId="1" applyFont="1" applyFill="1" applyBorder="1" applyAlignment="1">
      <alignment horizontal="center" vertical="center"/>
    </xf>
    <xf numFmtId="0" fontId="6" fillId="10" borderId="4" xfId="1" applyFont="1" applyFill="1" applyBorder="1" applyAlignment="1">
      <alignment horizontal="center" vertical="center"/>
    </xf>
    <xf numFmtId="0" fontId="6" fillId="10" borderId="5" xfId="1" applyFont="1" applyFill="1" applyBorder="1" applyAlignment="1">
      <alignment horizontal="center" vertical="center"/>
    </xf>
    <xf numFmtId="0" fontId="6" fillId="10" borderId="6" xfId="1" applyFont="1" applyFill="1" applyBorder="1" applyAlignment="1">
      <alignment horizontal="center" vertical="center"/>
    </xf>
    <xf numFmtId="0" fontId="6" fillId="10" borderId="2" xfId="1" applyFont="1" applyFill="1" applyBorder="1" applyAlignment="1">
      <alignment horizontal="center" vertical="center"/>
    </xf>
    <xf numFmtId="0" fontId="6" fillId="10" borderId="7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6" borderId="1" xfId="1" applyFont="1" applyFill="1" applyBorder="1" applyAlignment="1" applyProtection="1">
      <alignment horizontal="center" vertical="center"/>
    </xf>
    <xf numFmtId="0" fontId="7" fillId="0" borderId="0" xfId="1" applyFont="1" applyAlignment="1"/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6" borderId="9" xfId="1" applyFont="1" applyFill="1" applyBorder="1" applyAlignment="1" applyProtection="1">
      <alignment horizontal="center" vertical="center"/>
    </xf>
    <xf numFmtId="0" fontId="7" fillId="6" borderId="10" xfId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">
    <cellStyle name="Link" xfId="1" builtinId="8"/>
    <cellStyle name="Link 2" xf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572348</xdr:colOff>
      <xdr:row>2</xdr:row>
      <xdr:rowOff>290682</xdr:rowOff>
    </xdr:from>
    <xdr:to>
      <xdr:col>13</xdr:col>
      <xdr:colOff>246801</xdr:colOff>
      <xdr:row>3</xdr:row>
      <xdr:rowOff>73985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3348" y="1043157"/>
          <a:ext cx="6380053" cy="5453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grationskurse/KTG/KTG%202024/Kurs&#252;bersicht%20Januar%202024/Kopie%20von%20KTG_&#220;bersicht_Sprachkurse_Angebote_VH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grationskurse/KTG/KTG%202024/Kurs&#252;bersicht%20Januar%202024/Kopie%20von%20KTG_&#220;bersicht_DAA_Rostock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übersicht"/>
      <sheetName val="Integrationskurse"/>
      <sheetName val="Einbürgerungsteste"/>
      <sheetName val="berufl. Deutschsprachförderung"/>
      <sheetName val="berufliche Qualifizierung"/>
      <sheetName val="sonstige Sprachkurse"/>
      <sheetName val="sonstige Angebote"/>
      <sheetName val="Deutsch-Prüfungen"/>
      <sheetName val="dropdownda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amtübersicht"/>
      <sheetName val="Integrationskurse"/>
      <sheetName val="Einbürgerungsteste"/>
      <sheetName val="berufl. Deutschsprachförderung"/>
      <sheetName val="berufliche Qualifizierung"/>
      <sheetName val="sonstige Sprachkurse"/>
      <sheetName val="sonstige Angebote"/>
      <sheetName val="Deutsch-Prüfungen"/>
      <sheetName val="dropdownda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lingua-rostock.de/" TargetMode="External"/><Relationship Id="rId18" Type="http://schemas.openxmlformats.org/officeDocument/2006/relationships/hyperlink" Target="http://www.inlingua-rostock.de/" TargetMode="External"/><Relationship Id="rId26" Type="http://schemas.openxmlformats.org/officeDocument/2006/relationships/hyperlink" Target="https://daa-mv.de/" TargetMode="External"/><Relationship Id="rId39" Type="http://schemas.openxmlformats.org/officeDocument/2006/relationships/vmlDrawing" Target="../drawings/vmlDrawing1.vml"/><Relationship Id="rId21" Type="http://schemas.openxmlformats.org/officeDocument/2006/relationships/hyperlink" Target="http://www.inlingua-rostock.de/" TargetMode="External"/><Relationship Id="rId34" Type="http://schemas.openxmlformats.org/officeDocument/2006/relationships/hyperlink" Target="https://www.migra-mv.de/projekte/integrationskurse-deutschkurse-a1-b1.html" TargetMode="External"/><Relationship Id="rId7" Type="http://schemas.openxmlformats.org/officeDocument/2006/relationships/hyperlink" Target="http://www.inlingua-rostock.de/" TargetMode="External"/><Relationship Id="rId12" Type="http://schemas.openxmlformats.org/officeDocument/2006/relationships/hyperlink" Target="http://www.inlingua-rostock.de/" TargetMode="External"/><Relationship Id="rId17" Type="http://schemas.openxmlformats.org/officeDocument/2006/relationships/hyperlink" Target="http://www.inlingua-rostock.de/" TargetMode="External"/><Relationship Id="rId25" Type="http://schemas.openxmlformats.org/officeDocument/2006/relationships/hyperlink" Target="https://www.internationaler-bund.de/standort/210941" TargetMode="External"/><Relationship Id="rId33" Type="http://schemas.openxmlformats.org/officeDocument/2006/relationships/hyperlink" Target="https://www.migra-mv.de/projekte/integrationskurse-deutschkurse-a1-b1.html" TargetMode="External"/><Relationship Id="rId38" Type="http://schemas.openxmlformats.org/officeDocument/2006/relationships/printerSettings" Target="../printerSettings/printerSettings2.bin"/><Relationship Id="rId2" Type="http://schemas.openxmlformats.org/officeDocument/2006/relationships/hyperlink" Target="http://www.inlingua-rostock.de/" TargetMode="External"/><Relationship Id="rId16" Type="http://schemas.openxmlformats.org/officeDocument/2006/relationships/hyperlink" Target="http://www.inlingua-rostock.de/" TargetMode="External"/><Relationship Id="rId20" Type="http://schemas.openxmlformats.org/officeDocument/2006/relationships/hyperlink" Target="http://www.inlingua-rostock.de/" TargetMode="External"/><Relationship Id="rId29" Type="http://schemas.openxmlformats.org/officeDocument/2006/relationships/hyperlink" Target="https://daa-mv.de/" TargetMode="External"/><Relationship Id="rId1" Type="http://schemas.openxmlformats.org/officeDocument/2006/relationships/hyperlink" Target="https://www.dienhong.de/integrationskurse-niveau-a1-a2-b1/" TargetMode="External"/><Relationship Id="rId6" Type="http://schemas.openxmlformats.org/officeDocument/2006/relationships/hyperlink" Target="http://www.inlingua-rostock.de/" TargetMode="External"/><Relationship Id="rId11" Type="http://schemas.openxmlformats.org/officeDocument/2006/relationships/hyperlink" Target="http://www.inlingua-rostock.de/" TargetMode="External"/><Relationship Id="rId24" Type="http://schemas.openxmlformats.org/officeDocument/2006/relationships/hyperlink" Target="https://www.internationaler-bund.de/standort/210941" TargetMode="External"/><Relationship Id="rId32" Type="http://schemas.openxmlformats.org/officeDocument/2006/relationships/hyperlink" Target="https://www.migra-mv.de/projekte/integrationskurse-deutschkurse-a1-b1.html" TargetMode="External"/><Relationship Id="rId37" Type="http://schemas.openxmlformats.org/officeDocument/2006/relationships/hyperlink" Target="https://s-b-h.de/sbh-vor-ort/sbh-nordost/standorte-sbh-nordost/rostock-stampfmuellerstrasse/copy_of_allgemeiner-integrationskurs" TargetMode="External"/><Relationship Id="rId5" Type="http://schemas.openxmlformats.org/officeDocument/2006/relationships/hyperlink" Target="http://www.inlingua-rostock.de/" TargetMode="External"/><Relationship Id="rId15" Type="http://schemas.openxmlformats.org/officeDocument/2006/relationships/hyperlink" Target="http://www.inlingua-rostock.de/" TargetMode="External"/><Relationship Id="rId23" Type="http://schemas.openxmlformats.org/officeDocument/2006/relationships/hyperlink" Target="http://www.inlingua-rostock.de/" TargetMode="External"/><Relationship Id="rId28" Type="http://schemas.openxmlformats.org/officeDocument/2006/relationships/hyperlink" Target="http://www.inlingua-rostock.de/" TargetMode="External"/><Relationship Id="rId36" Type="http://schemas.openxmlformats.org/officeDocument/2006/relationships/hyperlink" Target="https://s-b-h.de/sbh-vor-ort/sbh-nordost/standorte-sbh-nordost/rostock-stampfmuellerstrasse/copy_of_allgemeiner-integrationskurs" TargetMode="External"/><Relationship Id="rId10" Type="http://schemas.openxmlformats.org/officeDocument/2006/relationships/hyperlink" Target="http://www.inlingua-rostock.de/" TargetMode="External"/><Relationship Id="rId19" Type="http://schemas.openxmlformats.org/officeDocument/2006/relationships/hyperlink" Target="http://www.inlingua-rostock.de/" TargetMode="External"/><Relationship Id="rId31" Type="http://schemas.openxmlformats.org/officeDocument/2006/relationships/hyperlink" Target="https://www.migra-mv.de/projekte/integrationskurse-deutschkurse-a1-b1.html" TargetMode="External"/><Relationship Id="rId4" Type="http://schemas.openxmlformats.org/officeDocument/2006/relationships/hyperlink" Target="http://www.inlingua-rostock.de/" TargetMode="External"/><Relationship Id="rId9" Type="http://schemas.openxmlformats.org/officeDocument/2006/relationships/hyperlink" Target="http://www.inlingua-rostock.de/" TargetMode="External"/><Relationship Id="rId14" Type="http://schemas.openxmlformats.org/officeDocument/2006/relationships/hyperlink" Target="http://www.inlingua-rostock.de/" TargetMode="External"/><Relationship Id="rId22" Type="http://schemas.openxmlformats.org/officeDocument/2006/relationships/hyperlink" Target="http://www.inlingua-rostock.de/" TargetMode="External"/><Relationship Id="rId27" Type="http://schemas.openxmlformats.org/officeDocument/2006/relationships/hyperlink" Target="https://www.internationaler-bund.de/standort/210941" TargetMode="External"/><Relationship Id="rId30" Type="http://schemas.openxmlformats.org/officeDocument/2006/relationships/hyperlink" Target="https://daa-mv.de/" TargetMode="External"/><Relationship Id="rId35" Type="http://schemas.openxmlformats.org/officeDocument/2006/relationships/hyperlink" Target="http://www.inlingua-rostock.de/" TargetMode="External"/><Relationship Id="rId8" Type="http://schemas.openxmlformats.org/officeDocument/2006/relationships/hyperlink" Target="http://www.inlingua-rostock.de/" TargetMode="External"/><Relationship Id="rId3" Type="http://schemas.openxmlformats.org/officeDocument/2006/relationships/hyperlink" Target="http://www.inlingua-rostock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hs-lkros.de/" TargetMode="External"/><Relationship Id="rId2" Type="http://schemas.openxmlformats.org/officeDocument/2006/relationships/hyperlink" Target="http://www.vhs-lkros.de/" TargetMode="External"/><Relationship Id="rId1" Type="http://schemas.openxmlformats.org/officeDocument/2006/relationships/hyperlink" Target="http://www.vhs-hro.de/index.php?id=92&amp;katid=446&amp;catDepth=2&amp;katname=Einbuergerungstest&amp;kathaupt=1" TargetMode="Externa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lingua-rostock.de/" TargetMode="External"/><Relationship Id="rId13" Type="http://schemas.openxmlformats.org/officeDocument/2006/relationships/hyperlink" Target="https://daa-mv.de/" TargetMode="External"/><Relationship Id="rId3" Type="http://schemas.openxmlformats.org/officeDocument/2006/relationships/hyperlink" Target="http://www.inlingua-rostock.de/" TargetMode="External"/><Relationship Id="rId7" Type="http://schemas.openxmlformats.org/officeDocument/2006/relationships/hyperlink" Target="http://www.inlingua-rostock.de/" TargetMode="External"/><Relationship Id="rId12" Type="http://schemas.openxmlformats.org/officeDocument/2006/relationships/hyperlink" Target="https://daa-mv.de/" TargetMode="External"/><Relationship Id="rId2" Type="http://schemas.openxmlformats.org/officeDocument/2006/relationships/hyperlink" Target="http://www.inlingua-rostock.de/" TargetMode="External"/><Relationship Id="rId1" Type="http://schemas.openxmlformats.org/officeDocument/2006/relationships/hyperlink" Target="http://www.inlingua-rostock.de/" TargetMode="External"/><Relationship Id="rId6" Type="http://schemas.openxmlformats.org/officeDocument/2006/relationships/hyperlink" Target="http://www.inlingua-rostock.de/" TargetMode="External"/><Relationship Id="rId11" Type="http://schemas.openxmlformats.org/officeDocument/2006/relationships/hyperlink" Target="https://daa-mv.de/" TargetMode="External"/><Relationship Id="rId5" Type="http://schemas.openxmlformats.org/officeDocument/2006/relationships/hyperlink" Target="http://www.inlingua-rostock.de/" TargetMode="External"/><Relationship Id="rId15" Type="http://schemas.openxmlformats.org/officeDocument/2006/relationships/vmlDrawing" Target="../drawings/vmlDrawing3.vml"/><Relationship Id="rId10" Type="http://schemas.openxmlformats.org/officeDocument/2006/relationships/hyperlink" Target="https://daa-mv.de/" TargetMode="External"/><Relationship Id="rId4" Type="http://schemas.openxmlformats.org/officeDocument/2006/relationships/hyperlink" Target="http://www.inlingua-rostock.de/" TargetMode="External"/><Relationship Id="rId9" Type="http://schemas.openxmlformats.org/officeDocument/2006/relationships/hyperlink" Target="https://daa-mv.de/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daa-mv.de/" TargetMode="External"/><Relationship Id="rId13" Type="http://schemas.openxmlformats.org/officeDocument/2006/relationships/vmlDrawing" Target="../drawings/vmlDrawing4.vml"/><Relationship Id="rId3" Type="http://schemas.openxmlformats.org/officeDocument/2006/relationships/hyperlink" Target="https://www.sundat.de/" TargetMode="External"/><Relationship Id="rId7" Type="http://schemas.openxmlformats.org/officeDocument/2006/relationships/hyperlink" Target="https://daa-mv.de/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https://www.sundat.de/" TargetMode="External"/><Relationship Id="rId1" Type="http://schemas.openxmlformats.org/officeDocument/2006/relationships/hyperlink" Target="https://www.sundat.de/" TargetMode="External"/><Relationship Id="rId6" Type="http://schemas.openxmlformats.org/officeDocument/2006/relationships/hyperlink" Target="https://daa-mv.de/" TargetMode="External"/><Relationship Id="rId11" Type="http://schemas.openxmlformats.org/officeDocument/2006/relationships/hyperlink" Target="https://daa-mv.de/" TargetMode="External"/><Relationship Id="rId5" Type="http://schemas.openxmlformats.org/officeDocument/2006/relationships/hyperlink" Target="https://daa-mv.de/" TargetMode="External"/><Relationship Id="rId10" Type="http://schemas.openxmlformats.org/officeDocument/2006/relationships/hyperlink" Target="https://daa-mv.de/" TargetMode="External"/><Relationship Id="rId4" Type="http://schemas.openxmlformats.org/officeDocument/2006/relationships/hyperlink" Target="https://daa-mv.de/" TargetMode="External"/><Relationship Id="rId9" Type="http://schemas.openxmlformats.org/officeDocument/2006/relationships/hyperlink" Target="https://daa-mv.de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lingua-rostock.de/" TargetMode="External"/><Relationship Id="rId13" Type="http://schemas.openxmlformats.org/officeDocument/2006/relationships/hyperlink" Target="http://www.inlingua-rostock.de/" TargetMode="External"/><Relationship Id="rId18" Type="http://schemas.openxmlformats.org/officeDocument/2006/relationships/hyperlink" Target="http://www.inlingua-rostock.de/" TargetMode="External"/><Relationship Id="rId3" Type="http://schemas.openxmlformats.org/officeDocument/2006/relationships/hyperlink" Target="http://www.inlingua-rostock.de/" TargetMode="External"/><Relationship Id="rId21" Type="http://schemas.openxmlformats.org/officeDocument/2006/relationships/hyperlink" Target="https://daa-mv.de/" TargetMode="External"/><Relationship Id="rId7" Type="http://schemas.openxmlformats.org/officeDocument/2006/relationships/hyperlink" Target="http://www.inlingua-rostock.de/" TargetMode="External"/><Relationship Id="rId12" Type="http://schemas.openxmlformats.org/officeDocument/2006/relationships/hyperlink" Target="http://www.inlingua-rostock.de/" TargetMode="External"/><Relationship Id="rId17" Type="http://schemas.openxmlformats.org/officeDocument/2006/relationships/hyperlink" Target="http://www.inlingua-rostock.de/" TargetMode="External"/><Relationship Id="rId2" Type="http://schemas.openxmlformats.org/officeDocument/2006/relationships/hyperlink" Target="http://www.inlingua-rostock.de/" TargetMode="External"/><Relationship Id="rId16" Type="http://schemas.openxmlformats.org/officeDocument/2006/relationships/hyperlink" Target="http://www.inlingua-rostock.de/" TargetMode="External"/><Relationship Id="rId20" Type="http://schemas.openxmlformats.org/officeDocument/2006/relationships/hyperlink" Target="https://daa-mv.de/" TargetMode="External"/><Relationship Id="rId1" Type="http://schemas.openxmlformats.org/officeDocument/2006/relationships/hyperlink" Target="http://www.inlingua-rostock.de/" TargetMode="External"/><Relationship Id="rId6" Type="http://schemas.openxmlformats.org/officeDocument/2006/relationships/hyperlink" Target="http://www.inlingua-rostock.de/" TargetMode="External"/><Relationship Id="rId11" Type="http://schemas.openxmlformats.org/officeDocument/2006/relationships/hyperlink" Target="http://www.inlingua-rostock.de/" TargetMode="External"/><Relationship Id="rId24" Type="http://schemas.openxmlformats.org/officeDocument/2006/relationships/vmlDrawing" Target="../drawings/vmlDrawing5.vml"/><Relationship Id="rId5" Type="http://schemas.openxmlformats.org/officeDocument/2006/relationships/hyperlink" Target="http://www.inlingua-rostock.de/" TargetMode="External"/><Relationship Id="rId15" Type="http://schemas.openxmlformats.org/officeDocument/2006/relationships/hyperlink" Target="http://www.inlingua-rostock.de/" TargetMode="External"/><Relationship Id="rId23" Type="http://schemas.openxmlformats.org/officeDocument/2006/relationships/printerSettings" Target="../printerSettings/printerSettings6.bin"/><Relationship Id="rId10" Type="http://schemas.openxmlformats.org/officeDocument/2006/relationships/hyperlink" Target="http://www.inlingua-rostock.de/" TargetMode="External"/><Relationship Id="rId19" Type="http://schemas.openxmlformats.org/officeDocument/2006/relationships/hyperlink" Target="http://www.inlingua-rostock.de/" TargetMode="External"/><Relationship Id="rId4" Type="http://schemas.openxmlformats.org/officeDocument/2006/relationships/hyperlink" Target="http://www.inlingua-rostock.de/" TargetMode="External"/><Relationship Id="rId9" Type="http://schemas.openxmlformats.org/officeDocument/2006/relationships/hyperlink" Target="http://www.inlingua-rostock.de/" TargetMode="External"/><Relationship Id="rId14" Type="http://schemas.openxmlformats.org/officeDocument/2006/relationships/hyperlink" Target="http://www.inlingua-rostock.de/" TargetMode="External"/><Relationship Id="rId22" Type="http://schemas.openxmlformats.org/officeDocument/2006/relationships/hyperlink" Target="https://daa-mv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inlingua-rostock.de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lingua-rostock.de/" TargetMode="External"/><Relationship Id="rId3" Type="http://schemas.openxmlformats.org/officeDocument/2006/relationships/hyperlink" Target="http://www.inlingua-rostock.de/" TargetMode="External"/><Relationship Id="rId7" Type="http://schemas.openxmlformats.org/officeDocument/2006/relationships/hyperlink" Target="http://www.inlingua-rostock.de/" TargetMode="External"/><Relationship Id="rId2" Type="http://schemas.openxmlformats.org/officeDocument/2006/relationships/hyperlink" Target="http://www.inlingua-rostock.de/" TargetMode="External"/><Relationship Id="rId1" Type="http://schemas.openxmlformats.org/officeDocument/2006/relationships/hyperlink" Target="http://www.inlingua-rostock.de/" TargetMode="External"/><Relationship Id="rId6" Type="http://schemas.openxmlformats.org/officeDocument/2006/relationships/hyperlink" Target="http://www.inlingua-rostock.de/" TargetMode="External"/><Relationship Id="rId5" Type="http://schemas.openxmlformats.org/officeDocument/2006/relationships/hyperlink" Target="http://www.inlingua-rostock.de/" TargetMode="External"/><Relationship Id="rId10" Type="http://schemas.openxmlformats.org/officeDocument/2006/relationships/vmlDrawing" Target="../drawings/vmlDrawing7.vml"/><Relationship Id="rId4" Type="http://schemas.openxmlformats.org/officeDocument/2006/relationships/hyperlink" Target="http://www.inlingua-rostock.de/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E2:O28"/>
  <sheetViews>
    <sheetView workbookViewId="0">
      <selection activeCell="E7" sqref="E7:I8"/>
    </sheetView>
  </sheetViews>
  <sheetFormatPr baseColWidth="10" defaultRowHeight="14.25" x14ac:dyDescent="0.2"/>
  <sheetData>
    <row r="2" spans="5:15" ht="45" customHeight="1" x14ac:dyDescent="0.2">
      <c r="E2" s="209" t="s">
        <v>18</v>
      </c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5:15" ht="60" customHeight="1" x14ac:dyDescent="0.2"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5:15" ht="22.5" customHeight="1" x14ac:dyDescent="0.2"/>
    <row r="5" spans="5:15" ht="14.25" customHeight="1" x14ac:dyDescent="0.3"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</row>
    <row r="7" spans="5:15" ht="14.25" customHeight="1" x14ac:dyDescent="0.2">
      <c r="E7" s="217" t="s">
        <v>4</v>
      </c>
      <c r="F7" s="218"/>
      <c r="G7" s="218"/>
      <c r="H7" s="218"/>
      <c r="I7" s="219"/>
      <c r="K7" s="223" t="s">
        <v>24</v>
      </c>
      <c r="L7" s="224"/>
      <c r="M7" s="224"/>
      <c r="N7" s="224"/>
      <c r="O7" s="225"/>
    </row>
    <row r="8" spans="5:15" ht="15" customHeight="1" x14ac:dyDescent="0.2">
      <c r="E8" s="220"/>
      <c r="F8" s="221"/>
      <c r="G8" s="221"/>
      <c r="H8" s="221"/>
      <c r="I8" s="222"/>
      <c r="K8" s="226"/>
      <c r="L8" s="227"/>
      <c r="M8" s="227"/>
      <c r="N8" s="227"/>
      <c r="O8" s="228"/>
    </row>
    <row r="11" spans="5:15" x14ac:dyDescent="0.2">
      <c r="E11" s="211" t="s">
        <v>5</v>
      </c>
      <c r="F11" s="212"/>
      <c r="G11" s="212"/>
      <c r="H11" s="212"/>
      <c r="I11" s="213"/>
      <c r="K11" s="229" t="s">
        <v>1</v>
      </c>
      <c r="L11" s="230"/>
      <c r="M11" s="230"/>
      <c r="N11" s="230"/>
      <c r="O11" s="231"/>
    </row>
    <row r="12" spans="5:15" x14ac:dyDescent="0.2">
      <c r="E12" s="214"/>
      <c r="F12" s="215"/>
      <c r="G12" s="215"/>
      <c r="H12" s="215"/>
      <c r="I12" s="216"/>
      <c r="K12" s="232"/>
      <c r="L12" s="233"/>
      <c r="M12" s="233"/>
      <c r="N12" s="233"/>
      <c r="O12" s="234"/>
    </row>
    <row r="15" spans="5:15" ht="14.25" customHeight="1" x14ac:dyDescent="0.2">
      <c r="E15" s="203" t="s">
        <v>6</v>
      </c>
      <c r="F15" s="204"/>
      <c r="G15" s="204"/>
      <c r="H15" s="204"/>
      <c r="I15" s="205"/>
      <c r="K15" s="235" t="s">
        <v>66</v>
      </c>
      <c r="L15" s="236"/>
      <c r="M15" s="236"/>
      <c r="N15" s="236"/>
      <c r="O15" s="237"/>
    </row>
    <row r="16" spans="5:15" ht="15" customHeight="1" x14ac:dyDescent="0.2">
      <c r="E16" s="206"/>
      <c r="F16" s="207"/>
      <c r="G16" s="207"/>
      <c r="H16" s="207"/>
      <c r="I16" s="208"/>
      <c r="K16" s="238"/>
      <c r="L16" s="239"/>
      <c r="M16" s="239"/>
      <c r="N16" s="239"/>
      <c r="O16" s="240"/>
    </row>
    <row r="19" spans="5:11" x14ac:dyDescent="0.2">
      <c r="E19" s="197" t="s">
        <v>42</v>
      </c>
      <c r="F19" s="198"/>
      <c r="G19" s="198"/>
      <c r="H19" s="198"/>
      <c r="I19" s="199"/>
    </row>
    <row r="20" spans="5:11" x14ac:dyDescent="0.2">
      <c r="E20" s="200"/>
      <c r="F20" s="201"/>
      <c r="G20" s="201"/>
      <c r="H20" s="201"/>
      <c r="I20" s="202"/>
    </row>
    <row r="28" spans="5:11" ht="15" x14ac:dyDescent="0.25">
      <c r="K28" s="1"/>
    </row>
  </sheetData>
  <mergeCells count="9">
    <mergeCell ref="E19:I20"/>
    <mergeCell ref="E15:I16"/>
    <mergeCell ref="E2:O2"/>
    <mergeCell ref="E3:O3"/>
    <mergeCell ref="E11:I12"/>
    <mergeCell ref="E7:I8"/>
    <mergeCell ref="K7:O8"/>
    <mergeCell ref="K11:O12"/>
    <mergeCell ref="K15:O16"/>
  </mergeCells>
  <hyperlinks>
    <hyperlink ref="G7:I8" location="'Ergebnisse 605'!A1" display="Ergebnisse 605"/>
    <hyperlink ref="M7:O8" location="Arbeitsschwerpunkte!A1" display="Arbeitsschwerpunkte"/>
    <hyperlink ref="K11:M12" location="'aktuelle Themen'!A1" display="aktuelle Themen"/>
    <hyperlink ref="F11:H12" location="'weitere Informationen'!A1" display="weitere informationen"/>
    <hyperlink ref="E7:I8" location="Integrationskurse!A1" display="Integrationskurse/ Prüfungen"/>
    <hyperlink ref="K7:O8" location="'berufl. Deutschsprachförderung'!A1" display="berufliche Deutschsprachförderung"/>
    <hyperlink ref="K11:O12" location="'sonstige Sprachkurse'!A1" display="sonstige Sprachkurse"/>
    <hyperlink ref="F15:H16" location="'weitere Informationen'!A1" display="weitere informationen"/>
    <hyperlink ref="E11:I12" location="'berufliche Qualifizierung'!A1" display="berufliche Qualifizierung"/>
    <hyperlink ref="E15:I16" location="'sonstige Angebote'!A1" display="sonstige Angebote"/>
    <hyperlink ref="L15:N16" location="'weitere Informationen'!A1" display="weitere informationen"/>
    <hyperlink ref="K15:O16" location="Einbürgerungsteste!A1" display="Einbürgerungsteste"/>
    <hyperlink ref="F19:H20" location="'weitere Informationen'!A1" display="weitere informationen"/>
    <hyperlink ref="E19:I20" location="'Deutsch-Prüfungen'!A1" display="Deutsch-Prüfungen"/>
  </hyperlinks>
  <pageMargins left="0.70866141732283472" right="0.70866141732283472" top="0.78740157480314965" bottom="0.78740157480314965" header="0.31496062992125984" footer="0.31496062992125984"/>
  <pageSetup paperSize="9" scale="54" orientation="landscape" r:id="rId1"/>
  <colBreaks count="1" manualBreakCount="1">
    <brk id="19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filterMode="1"/>
  <dimension ref="A1:J48"/>
  <sheetViews>
    <sheetView zoomScaleNormal="100" workbookViewId="0">
      <selection sqref="A1:H1"/>
    </sheetView>
  </sheetViews>
  <sheetFormatPr baseColWidth="10" defaultRowHeight="80.099999999999994" customHeight="1" x14ac:dyDescent="0.2"/>
  <cols>
    <col min="1" max="1" width="24.75" style="28" customWidth="1"/>
    <col min="2" max="3" width="26.25" style="2" customWidth="1"/>
    <col min="4" max="4" width="8.375" style="31" customWidth="1"/>
    <col min="5" max="5" width="29.625" style="28" customWidth="1"/>
    <col min="6" max="6" width="12" style="2" customWidth="1"/>
    <col min="7" max="7" width="11.375" style="26" customWidth="1"/>
    <col min="8" max="8" width="11.375" style="30" customWidth="1"/>
    <col min="9" max="9" width="15.375" style="30" customWidth="1"/>
    <col min="10" max="10" width="15.75" style="30" customWidth="1"/>
    <col min="11" max="16384" width="11" style="2"/>
  </cols>
  <sheetData>
    <row r="1" spans="1:10" ht="18.75" customHeight="1" x14ac:dyDescent="0.2">
      <c r="A1" s="241" t="s">
        <v>4</v>
      </c>
      <c r="B1" s="241"/>
      <c r="C1" s="241"/>
      <c r="D1" s="241"/>
      <c r="E1" s="241"/>
      <c r="F1" s="241"/>
      <c r="G1" s="241"/>
      <c r="H1" s="241"/>
      <c r="I1" s="242" t="s">
        <v>0</v>
      </c>
      <c r="J1" s="242"/>
    </row>
    <row r="2" spans="1:10" s="9" customFormat="1" ht="14.25" customHeight="1" x14ac:dyDescent="0.2">
      <c r="A2" s="8"/>
      <c r="D2" s="10"/>
      <c r="E2" s="8"/>
      <c r="G2" s="11"/>
      <c r="H2" s="12"/>
      <c r="I2" s="12"/>
      <c r="J2" s="12"/>
    </row>
    <row r="3" spans="1:10" ht="30" customHeight="1" x14ac:dyDescent="0.2">
      <c r="A3" s="42" t="str">
        <f xml:space="preserve"> "Integrationskurse im geplanten Zeitraum: " &amp;dropdowndaten!D2</f>
        <v>Integrationskurse im geplanten Zeitraum: 1. April 2024 bis 30. Juni 2024</v>
      </c>
      <c r="B3" s="3"/>
      <c r="C3" s="3"/>
      <c r="D3" s="42"/>
      <c r="E3" s="3"/>
      <c r="F3" s="14"/>
      <c r="G3" s="3"/>
      <c r="H3" s="14"/>
      <c r="I3" s="4" t="s">
        <v>16</v>
      </c>
      <c r="J3" s="5"/>
    </row>
    <row r="4" spans="1:10" ht="20.100000000000001" customHeight="1" x14ac:dyDescent="0.2">
      <c r="A4" s="21" t="s">
        <v>15</v>
      </c>
      <c r="D4" s="28"/>
      <c r="G4" s="28"/>
      <c r="H4" s="2"/>
      <c r="I4" s="20" t="s">
        <v>17</v>
      </c>
      <c r="J4" s="51">
        <f ca="1">TODAY()</f>
        <v>45405</v>
      </c>
    </row>
    <row r="5" spans="1:10" s="1" customFormat="1" ht="50.1" customHeight="1" x14ac:dyDescent="0.25">
      <c r="A5" s="6" t="s">
        <v>7</v>
      </c>
      <c r="B5" s="6" t="s">
        <v>13</v>
      </c>
      <c r="C5" s="6" t="s">
        <v>8</v>
      </c>
      <c r="D5" s="6" t="s">
        <v>14</v>
      </c>
      <c r="E5" s="6" t="s">
        <v>12</v>
      </c>
      <c r="F5" s="6" t="s">
        <v>19</v>
      </c>
      <c r="G5" s="7" t="s">
        <v>9</v>
      </c>
      <c r="H5" s="48" t="s">
        <v>10</v>
      </c>
      <c r="I5" s="7" t="s">
        <v>20</v>
      </c>
      <c r="J5" s="7" t="s">
        <v>11</v>
      </c>
    </row>
    <row r="6" spans="1:10" ht="80.099999999999994" customHeight="1" x14ac:dyDescent="0.2">
      <c r="A6" s="17" t="s">
        <v>134</v>
      </c>
      <c r="B6" s="18" t="s">
        <v>65</v>
      </c>
      <c r="C6" s="18" t="s">
        <v>65</v>
      </c>
      <c r="D6" s="45">
        <v>18057</v>
      </c>
      <c r="E6" s="45" t="s">
        <v>48</v>
      </c>
      <c r="F6" s="46" t="s">
        <v>21</v>
      </c>
      <c r="G6" s="40">
        <v>45386</v>
      </c>
      <c r="H6" s="47">
        <v>45684</v>
      </c>
      <c r="I6" s="47">
        <v>45680</v>
      </c>
      <c r="J6" s="47">
        <v>45667</v>
      </c>
    </row>
    <row r="7" spans="1:10" ht="80.099999999999994" customHeight="1" x14ac:dyDescent="0.2">
      <c r="A7" s="17" t="s">
        <v>64</v>
      </c>
      <c r="B7" s="18" t="s">
        <v>65</v>
      </c>
      <c r="C7" s="18" t="s">
        <v>65</v>
      </c>
      <c r="D7" s="45">
        <v>18057</v>
      </c>
      <c r="E7" s="45" t="s">
        <v>48</v>
      </c>
      <c r="F7" s="46" t="s">
        <v>22</v>
      </c>
      <c r="G7" s="40">
        <v>45446</v>
      </c>
      <c r="H7" s="47">
        <v>45733</v>
      </c>
      <c r="I7" s="47" t="s">
        <v>139</v>
      </c>
      <c r="J7" s="47" t="s">
        <v>139</v>
      </c>
    </row>
    <row r="8" spans="1:10" ht="80.099999999999994" customHeight="1" x14ac:dyDescent="0.2">
      <c r="A8" s="17" t="s">
        <v>134</v>
      </c>
      <c r="B8" s="18" t="s">
        <v>65</v>
      </c>
      <c r="C8" s="18" t="s">
        <v>65</v>
      </c>
      <c r="D8" s="45">
        <v>18057</v>
      </c>
      <c r="E8" s="45" t="s">
        <v>48</v>
      </c>
      <c r="F8" s="46" t="s">
        <v>21</v>
      </c>
      <c r="G8" s="40">
        <v>45566</v>
      </c>
      <c r="H8" s="47">
        <v>45866</v>
      </c>
      <c r="I8" s="178" t="s">
        <v>139</v>
      </c>
      <c r="J8" s="178" t="s">
        <v>139</v>
      </c>
    </row>
    <row r="9" spans="1:10" ht="80.099999999999994" customHeight="1" x14ac:dyDescent="0.2">
      <c r="A9" s="56" t="s">
        <v>88</v>
      </c>
      <c r="B9" s="57" t="s">
        <v>89</v>
      </c>
      <c r="C9" s="57" t="s">
        <v>163</v>
      </c>
      <c r="D9" s="59">
        <v>18059</v>
      </c>
      <c r="E9" s="59" t="s">
        <v>48</v>
      </c>
      <c r="F9" s="60" t="s">
        <v>21</v>
      </c>
      <c r="G9" s="58">
        <v>45145</v>
      </c>
      <c r="H9" s="61">
        <v>45425</v>
      </c>
      <c r="I9" s="61">
        <v>45425</v>
      </c>
      <c r="J9" s="61">
        <v>45401</v>
      </c>
    </row>
    <row r="10" spans="1:10" ht="80.099999999999994" customHeight="1" x14ac:dyDescent="0.2">
      <c r="A10" s="56" t="s">
        <v>88</v>
      </c>
      <c r="B10" s="57" t="s">
        <v>89</v>
      </c>
      <c r="C10" s="57" t="s">
        <v>163</v>
      </c>
      <c r="D10" s="59">
        <v>18059</v>
      </c>
      <c r="E10" s="59" t="s">
        <v>48</v>
      </c>
      <c r="F10" s="60" t="s">
        <v>21</v>
      </c>
      <c r="G10" s="58">
        <v>45174</v>
      </c>
      <c r="H10" s="61">
        <v>45401</v>
      </c>
      <c r="I10" s="61">
        <v>45401</v>
      </c>
      <c r="J10" s="61">
        <v>45373</v>
      </c>
    </row>
    <row r="11" spans="1:10" ht="80.099999999999994" customHeight="1" x14ac:dyDescent="0.2">
      <c r="A11" s="56" t="s">
        <v>88</v>
      </c>
      <c r="B11" s="57" t="s">
        <v>89</v>
      </c>
      <c r="C11" s="57" t="s">
        <v>89</v>
      </c>
      <c r="D11" s="59">
        <v>18055</v>
      </c>
      <c r="E11" s="59" t="s">
        <v>48</v>
      </c>
      <c r="F11" s="60" t="s">
        <v>21</v>
      </c>
      <c r="G11" s="58">
        <v>45187</v>
      </c>
      <c r="H11" s="61">
        <v>45418</v>
      </c>
      <c r="I11" s="61">
        <v>45418</v>
      </c>
      <c r="J11" s="61">
        <v>45387</v>
      </c>
    </row>
    <row r="12" spans="1:10" ht="78" customHeight="1" x14ac:dyDescent="0.2">
      <c r="A12" s="56" t="s">
        <v>88</v>
      </c>
      <c r="B12" s="57" t="s">
        <v>89</v>
      </c>
      <c r="C12" s="57" t="s">
        <v>89</v>
      </c>
      <c r="D12" s="59">
        <v>18055</v>
      </c>
      <c r="E12" s="59" t="s">
        <v>48</v>
      </c>
      <c r="F12" s="60" t="s">
        <v>22</v>
      </c>
      <c r="G12" s="58">
        <v>45196</v>
      </c>
      <c r="H12" s="61">
        <v>45443</v>
      </c>
      <c r="I12" s="61">
        <v>45416</v>
      </c>
      <c r="J12" s="61">
        <v>45446</v>
      </c>
    </row>
    <row r="13" spans="1:10" ht="78.75" customHeight="1" x14ac:dyDescent="0.2">
      <c r="A13" s="56" t="s">
        <v>88</v>
      </c>
      <c r="B13" s="57" t="s">
        <v>89</v>
      </c>
      <c r="C13" s="57" t="s">
        <v>89</v>
      </c>
      <c r="D13" s="59">
        <v>18055</v>
      </c>
      <c r="E13" s="59" t="s">
        <v>49</v>
      </c>
      <c r="F13" s="60" t="s">
        <v>22</v>
      </c>
      <c r="G13" s="58">
        <v>45224</v>
      </c>
      <c r="H13" s="61">
        <v>45574</v>
      </c>
      <c r="I13" s="61">
        <v>45575</v>
      </c>
      <c r="J13" s="61">
        <v>45541</v>
      </c>
    </row>
    <row r="14" spans="1:10" ht="80.099999999999994" customHeight="1" x14ac:dyDescent="0.2">
      <c r="A14" s="56" t="s">
        <v>88</v>
      </c>
      <c r="B14" s="57" t="s">
        <v>89</v>
      </c>
      <c r="C14" s="57" t="s">
        <v>89</v>
      </c>
      <c r="D14" s="59">
        <v>18055</v>
      </c>
      <c r="E14" s="59" t="s">
        <v>49</v>
      </c>
      <c r="F14" s="60" t="s">
        <v>21</v>
      </c>
      <c r="G14" s="58">
        <v>45251</v>
      </c>
      <c r="H14" s="61">
        <v>45548</v>
      </c>
      <c r="I14" s="61">
        <v>45548</v>
      </c>
      <c r="J14" s="61">
        <v>45542</v>
      </c>
    </row>
    <row r="15" spans="1:10" ht="80.099999999999994" customHeight="1" x14ac:dyDescent="0.2">
      <c r="A15" s="56" t="s">
        <v>88</v>
      </c>
      <c r="B15" s="57" t="s">
        <v>89</v>
      </c>
      <c r="C15" s="57" t="s">
        <v>89</v>
      </c>
      <c r="D15" s="59">
        <v>18055</v>
      </c>
      <c r="E15" s="59" t="s">
        <v>48</v>
      </c>
      <c r="F15" s="60" t="s">
        <v>22</v>
      </c>
      <c r="G15" s="58">
        <v>45252</v>
      </c>
      <c r="H15" s="61">
        <v>45496</v>
      </c>
      <c r="I15" s="61">
        <v>45496</v>
      </c>
      <c r="J15" s="61">
        <v>45471</v>
      </c>
    </row>
    <row r="16" spans="1:10" ht="80.099999999999994" customHeight="1" x14ac:dyDescent="0.2">
      <c r="A16" s="56" t="s">
        <v>88</v>
      </c>
      <c r="B16" s="57" t="s">
        <v>89</v>
      </c>
      <c r="C16" s="57" t="s">
        <v>89</v>
      </c>
      <c r="D16" s="59">
        <v>18055</v>
      </c>
      <c r="E16" s="59" t="s">
        <v>48</v>
      </c>
      <c r="F16" s="60" t="s">
        <v>21</v>
      </c>
      <c r="G16" s="58">
        <v>45306</v>
      </c>
      <c r="H16" s="61">
        <v>45532</v>
      </c>
      <c r="I16" s="61">
        <v>45564</v>
      </c>
      <c r="J16" s="61">
        <v>45513</v>
      </c>
    </row>
    <row r="17" spans="1:10" ht="80.099999999999994" customHeight="1" x14ac:dyDescent="0.2">
      <c r="A17" s="56" t="s">
        <v>88</v>
      </c>
      <c r="B17" s="57" t="s">
        <v>89</v>
      </c>
      <c r="C17" s="57" t="s">
        <v>89</v>
      </c>
      <c r="D17" s="59">
        <v>18055</v>
      </c>
      <c r="E17" s="59" t="s">
        <v>48</v>
      </c>
      <c r="F17" s="60" t="s">
        <v>21</v>
      </c>
      <c r="G17" s="58">
        <v>45313</v>
      </c>
      <c r="H17" s="61">
        <v>45537</v>
      </c>
      <c r="I17" s="61">
        <v>45537</v>
      </c>
      <c r="J17" s="61">
        <v>45527</v>
      </c>
    </row>
    <row r="18" spans="1:10" ht="80.099999999999994" customHeight="1" x14ac:dyDescent="0.2">
      <c r="A18" s="56" t="s">
        <v>88</v>
      </c>
      <c r="B18" s="57" t="s">
        <v>89</v>
      </c>
      <c r="C18" s="57" t="s">
        <v>89</v>
      </c>
      <c r="D18" s="59">
        <v>18055</v>
      </c>
      <c r="E18" s="59" t="s">
        <v>52</v>
      </c>
      <c r="F18" s="60" t="s">
        <v>22</v>
      </c>
      <c r="G18" s="58">
        <v>45321</v>
      </c>
      <c r="H18" s="61">
        <v>45540</v>
      </c>
      <c r="I18" s="61" t="s">
        <v>164</v>
      </c>
      <c r="J18" s="61">
        <v>45555</v>
      </c>
    </row>
    <row r="19" spans="1:10" ht="80.099999999999994" customHeight="1" x14ac:dyDescent="0.2">
      <c r="A19" s="56" t="s">
        <v>88</v>
      </c>
      <c r="B19" s="57" t="s">
        <v>89</v>
      </c>
      <c r="C19" s="57" t="s">
        <v>89</v>
      </c>
      <c r="D19" s="59">
        <v>18055</v>
      </c>
      <c r="E19" s="59" t="s">
        <v>48</v>
      </c>
      <c r="F19" s="60" t="s">
        <v>21</v>
      </c>
      <c r="G19" s="58">
        <v>45419</v>
      </c>
      <c r="H19" s="61">
        <v>45645</v>
      </c>
      <c r="I19" s="61">
        <v>45645</v>
      </c>
      <c r="J19" s="61">
        <v>45625</v>
      </c>
    </row>
    <row r="20" spans="1:10" ht="80.099999999999994" customHeight="1" x14ac:dyDescent="0.2">
      <c r="A20" s="56" t="s">
        <v>88</v>
      </c>
      <c r="B20" s="57" t="s">
        <v>89</v>
      </c>
      <c r="C20" s="57" t="s">
        <v>163</v>
      </c>
      <c r="D20" s="59">
        <v>18059</v>
      </c>
      <c r="E20" s="59" t="s">
        <v>48</v>
      </c>
      <c r="F20" s="60" t="s">
        <v>22</v>
      </c>
      <c r="G20" s="58">
        <v>45446</v>
      </c>
      <c r="H20" s="61">
        <v>45676</v>
      </c>
      <c r="I20" s="178" t="s">
        <v>139</v>
      </c>
      <c r="J20" s="178" t="s">
        <v>139</v>
      </c>
    </row>
    <row r="21" spans="1:10" ht="80.099999999999994" customHeight="1" x14ac:dyDescent="0.2">
      <c r="A21" s="56" t="s">
        <v>88</v>
      </c>
      <c r="B21" s="57" t="s">
        <v>89</v>
      </c>
      <c r="C21" s="57" t="s">
        <v>163</v>
      </c>
      <c r="D21" s="59">
        <v>18059</v>
      </c>
      <c r="E21" s="59" t="s">
        <v>48</v>
      </c>
      <c r="F21" s="60" t="s">
        <v>21</v>
      </c>
      <c r="G21" s="58">
        <v>45453</v>
      </c>
      <c r="H21" s="61">
        <v>45683</v>
      </c>
      <c r="I21" s="178" t="s">
        <v>139</v>
      </c>
      <c r="J21" s="178" t="s">
        <v>139</v>
      </c>
    </row>
    <row r="22" spans="1:10" ht="80.099999999999994" customHeight="1" x14ac:dyDescent="0.2">
      <c r="A22" s="56" t="s">
        <v>88</v>
      </c>
      <c r="B22" s="57" t="s">
        <v>165</v>
      </c>
      <c r="C22" s="57" t="s">
        <v>165</v>
      </c>
      <c r="D22" s="59">
        <v>18273</v>
      </c>
      <c r="E22" s="59" t="s">
        <v>48</v>
      </c>
      <c r="F22" s="60" t="s">
        <v>21</v>
      </c>
      <c r="G22" s="58">
        <v>45159</v>
      </c>
      <c r="H22" s="61">
        <v>45428</v>
      </c>
      <c r="I22" s="61">
        <v>45429</v>
      </c>
      <c r="J22" s="61">
        <v>45360</v>
      </c>
    </row>
    <row r="23" spans="1:10" ht="80.099999999999994" customHeight="1" x14ac:dyDescent="0.2">
      <c r="A23" s="56" t="s">
        <v>88</v>
      </c>
      <c r="B23" s="57" t="s">
        <v>165</v>
      </c>
      <c r="C23" s="57" t="s">
        <v>165</v>
      </c>
      <c r="D23" s="59">
        <v>18273</v>
      </c>
      <c r="E23" s="59" t="s">
        <v>52</v>
      </c>
      <c r="F23" s="60" t="s">
        <v>22</v>
      </c>
      <c r="G23" s="58">
        <v>45271</v>
      </c>
      <c r="H23" s="61">
        <v>45455</v>
      </c>
      <c r="I23" s="61" t="s">
        <v>164</v>
      </c>
      <c r="J23" s="61"/>
    </row>
    <row r="24" spans="1:10" ht="81" customHeight="1" x14ac:dyDescent="0.2">
      <c r="A24" s="56" t="s">
        <v>88</v>
      </c>
      <c r="B24" s="57" t="s">
        <v>165</v>
      </c>
      <c r="C24" s="57" t="s">
        <v>165</v>
      </c>
      <c r="D24" s="59">
        <v>18273</v>
      </c>
      <c r="E24" s="59" t="s">
        <v>48</v>
      </c>
      <c r="F24" s="60" t="s">
        <v>21</v>
      </c>
      <c r="G24" s="58">
        <v>45217</v>
      </c>
      <c r="H24" s="61">
        <v>45449</v>
      </c>
      <c r="I24" s="61">
        <v>45455</v>
      </c>
      <c r="J24" s="61">
        <v>45430</v>
      </c>
    </row>
    <row r="25" spans="1:10" ht="81" customHeight="1" x14ac:dyDescent="0.2">
      <c r="A25" s="56" t="s">
        <v>88</v>
      </c>
      <c r="B25" s="57" t="s">
        <v>165</v>
      </c>
      <c r="C25" s="57" t="s">
        <v>165</v>
      </c>
      <c r="D25" s="59">
        <v>18273</v>
      </c>
      <c r="E25" s="59" t="s">
        <v>52</v>
      </c>
      <c r="F25" s="60" t="s">
        <v>21</v>
      </c>
      <c r="G25" s="58">
        <v>45231</v>
      </c>
      <c r="H25" s="61">
        <v>45414</v>
      </c>
      <c r="I25" s="61" t="s">
        <v>164</v>
      </c>
      <c r="J25" s="61">
        <v>45416</v>
      </c>
    </row>
    <row r="26" spans="1:10" ht="80.099999999999994" customHeight="1" x14ac:dyDescent="0.2">
      <c r="A26" s="56" t="s">
        <v>88</v>
      </c>
      <c r="B26" s="57" t="s">
        <v>165</v>
      </c>
      <c r="C26" s="57" t="s">
        <v>165</v>
      </c>
      <c r="D26" s="59">
        <v>18273</v>
      </c>
      <c r="E26" s="59" t="s">
        <v>48</v>
      </c>
      <c r="F26" s="60" t="s">
        <v>21</v>
      </c>
      <c r="G26" s="58">
        <v>45232</v>
      </c>
      <c r="H26" s="61">
        <v>45523</v>
      </c>
      <c r="I26" s="61">
        <v>45523</v>
      </c>
      <c r="J26" s="61">
        <v>45500</v>
      </c>
    </row>
    <row r="27" spans="1:10" ht="80.099999999999994" customHeight="1" x14ac:dyDescent="0.2">
      <c r="A27" s="56" t="s">
        <v>88</v>
      </c>
      <c r="B27" s="57" t="s">
        <v>165</v>
      </c>
      <c r="C27" s="57" t="s">
        <v>165</v>
      </c>
      <c r="D27" s="59">
        <v>18273</v>
      </c>
      <c r="E27" s="59" t="s">
        <v>48</v>
      </c>
      <c r="F27" s="60" t="s">
        <v>21</v>
      </c>
      <c r="G27" s="58">
        <v>45371</v>
      </c>
      <c r="H27" s="61">
        <v>45607</v>
      </c>
      <c r="I27" s="61">
        <v>45607</v>
      </c>
      <c r="J27" s="61">
        <v>45584</v>
      </c>
    </row>
    <row r="28" spans="1:10" ht="80.099999999999994" customHeight="1" x14ac:dyDescent="0.2">
      <c r="A28" s="56" t="s">
        <v>88</v>
      </c>
      <c r="B28" s="57" t="s">
        <v>165</v>
      </c>
      <c r="C28" s="57" t="s">
        <v>165</v>
      </c>
      <c r="D28" s="59">
        <v>18273</v>
      </c>
      <c r="E28" s="59" t="s">
        <v>48</v>
      </c>
      <c r="F28" s="60" t="s">
        <v>21</v>
      </c>
      <c r="G28" s="58">
        <v>45397</v>
      </c>
      <c r="H28" s="61">
        <v>45624</v>
      </c>
      <c r="I28" s="178" t="s">
        <v>139</v>
      </c>
      <c r="J28" s="178" t="s">
        <v>139</v>
      </c>
    </row>
    <row r="29" spans="1:10" ht="78.75" customHeight="1" x14ac:dyDescent="0.2">
      <c r="A29" s="87" t="s">
        <v>70</v>
      </c>
      <c r="B29" s="88" t="s">
        <v>136</v>
      </c>
      <c r="C29" s="88" t="s">
        <v>137</v>
      </c>
      <c r="D29" s="90">
        <v>18209</v>
      </c>
      <c r="E29" s="90" t="s">
        <v>48</v>
      </c>
      <c r="F29" s="91" t="s">
        <v>21</v>
      </c>
      <c r="G29" s="89">
        <v>45208</v>
      </c>
      <c r="H29" s="93" t="s">
        <v>138</v>
      </c>
      <c r="I29" s="92" t="s">
        <v>139</v>
      </c>
      <c r="J29" s="92" t="s">
        <v>139</v>
      </c>
    </row>
    <row r="30" spans="1:10" ht="80.099999999999994" customHeight="1" x14ac:dyDescent="0.2">
      <c r="A30" s="87" t="s">
        <v>70</v>
      </c>
      <c r="B30" s="88" t="s">
        <v>136</v>
      </c>
      <c r="C30" s="88" t="s">
        <v>140</v>
      </c>
      <c r="D30" s="90">
        <v>18209</v>
      </c>
      <c r="E30" s="90" t="s">
        <v>48</v>
      </c>
      <c r="F30" s="91" t="s">
        <v>21</v>
      </c>
      <c r="G30" s="89">
        <v>45439</v>
      </c>
      <c r="H30" s="93" t="s">
        <v>141</v>
      </c>
      <c r="I30" s="92" t="s">
        <v>139</v>
      </c>
      <c r="J30" s="92" t="s">
        <v>139</v>
      </c>
    </row>
    <row r="31" spans="1:10" ht="80.099999999999994" customHeight="1" x14ac:dyDescent="0.2">
      <c r="A31" s="116" t="s">
        <v>158</v>
      </c>
      <c r="B31" s="117" t="s">
        <v>159</v>
      </c>
      <c r="C31" s="117" t="s">
        <v>160</v>
      </c>
      <c r="D31" s="120">
        <v>18109</v>
      </c>
      <c r="E31" s="120" t="s">
        <v>50</v>
      </c>
      <c r="F31" s="121" t="s">
        <v>21</v>
      </c>
      <c r="G31" s="125">
        <v>44978</v>
      </c>
      <c r="H31" s="126">
        <v>45636</v>
      </c>
      <c r="I31" s="115" t="s">
        <v>139</v>
      </c>
      <c r="J31" s="122" t="s">
        <v>139</v>
      </c>
    </row>
    <row r="32" spans="1:10" ht="80.099999999999994" customHeight="1" x14ac:dyDescent="0.2">
      <c r="A32" s="116" t="s">
        <v>158</v>
      </c>
      <c r="B32" s="117" t="s">
        <v>159</v>
      </c>
      <c r="C32" s="117" t="s">
        <v>160</v>
      </c>
      <c r="D32" s="120">
        <v>18109</v>
      </c>
      <c r="E32" s="120" t="s">
        <v>48</v>
      </c>
      <c r="F32" s="121" t="s">
        <v>21</v>
      </c>
      <c r="G32" s="124">
        <v>45153</v>
      </c>
      <c r="H32" s="123">
        <v>45457</v>
      </c>
      <c r="I32" s="123">
        <v>45457</v>
      </c>
      <c r="J32" s="123">
        <v>45429</v>
      </c>
    </row>
    <row r="33" spans="1:10" ht="80.099999999999994" customHeight="1" x14ac:dyDescent="0.2">
      <c r="A33" s="116" t="s">
        <v>158</v>
      </c>
      <c r="B33" s="117" t="s">
        <v>159</v>
      </c>
      <c r="C33" s="117" t="s">
        <v>160</v>
      </c>
      <c r="D33" s="120">
        <v>18109</v>
      </c>
      <c r="E33" s="120" t="s">
        <v>48</v>
      </c>
      <c r="F33" s="118" t="s">
        <v>21</v>
      </c>
      <c r="G33" s="124">
        <v>45236</v>
      </c>
      <c r="H33" s="123">
        <v>45482</v>
      </c>
      <c r="I33" s="123">
        <v>45482</v>
      </c>
      <c r="J33" s="123">
        <v>45457</v>
      </c>
    </row>
    <row r="34" spans="1:10" ht="80.099999999999994" customHeight="1" x14ac:dyDescent="0.2">
      <c r="A34" s="116" t="s">
        <v>158</v>
      </c>
      <c r="B34" s="117" t="s">
        <v>159</v>
      </c>
      <c r="C34" s="117" t="s">
        <v>160</v>
      </c>
      <c r="D34" s="120">
        <v>18109</v>
      </c>
      <c r="E34" s="120" t="s">
        <v>48</v>
      </c>
      <c r="F34" s="121" t="s">
        <v>21</v>
      </c>
      <c r="G34" s="119">
        <v>45313</v>
      </c>
      <c r="H34" s="122">
        <v>45594</v>
      </c>
      <c r="I34" s="122">
        <v>45594</v>
      </c>
      <c r="J34" s="122">
        <v>45569</v>
      </c>
    </row>
    <row r="35" spans="1:10" ht="80.099999999999994" customHeight="1" x14ac:dyDescent="0.2">
      <c r="A35" s="116" t="s">
        <v>158</v>
      </c>
      <c r="B35" s="117" t="s">
        <v>159</v>
      </c>
      <c r="C35" s="117" t="s">
        <v>160</v>
      </c>
      <c r="D35" s="120">
        <v>18109</v>
      </c>
      <c r="E35" s="120" t="s">
        <v>48</v>
      </c>
      <c r="F35" s="121" t="s">
        <v>22</v>
      </c>
      <c r="G35" s="119">
        <v>45320</v>
      </c>
      <c r="H35" s="122">
        <v>45582</v>
      </c>
      <c r="I35" s="122">
        <v>45582</v>
      </c>
      <c r="J35" s="123">
        <v>45555</v>
      </c>
    </row>
    <row r="36" spans="1:10" ht="66.75" customHeight="1" x14ac:dyDescent="0.2">
      <c r="A36" s="116" t="s">
        <v>158</v>
      </c>
      <c r="B36" s="117" t="s">
        <v>159</v>
      </c>
      <c r="C36" s="117" t="s">
        <v>160</v>
      </c>
      <c r="D36" s="120">
        <v>18109</v>
      </c>
      <c r="E36" s="120" t="s">
        <v>52</v>
      </c>
      <c r="F36" s="121" t="s">
        <v>21</v>
      </c>
      <c r="G36" s="119" t="s">
        <v>182</v>
      </c>
      <c r="H36" s="122" t="s">
        <v>161</v>
      </c>
      <c r="I36" s="178" t="s">
        <v>139</v>
      </c>
      <c r="J36" s="178" t="s">
        <v>139</v>
      </c>
    </row>
    <row r="37" spans="1:10" ht="66" customHeight="1" x14ac:dyDescent="0.2">
      <c r="A37" s="127" t="s">
        <v>67</v>
      </c>
      <c r="B37" s="128" t="s">
        <v>68</v>
      </c>
      <c r="C37" s="128" t="s">
        <v>68</v>
      </c>
      <c r="D37" s="130">
        <v>18109</v>
      </c>
      <c r="E37" s="130" t="s">
        <v>48</v>
      </c>
      <c r="F37" s="131" t="s">
        <v>22</v>
      </c>
      <c r="G37" s="129">
        <v>45187</v>
      </c>
      <c r="H37" s="132">
        <v>45528</v>
      </c>
      <c r="I37" s="132">
        <v>45519</v>
      </c>
      <c r="J37" s="132">
        <v>45490</v>
      </c>
    </row>
    <row r="38" spans="1:10" ht="70.5" customHeight="1" x14ac:dyDescent="0.2">
      <c r="A38" s="127" t="s">
        <v>67</v>
      </c>
      <c r="B38" s="128" t="s">
        <v>68</v>
      </c>
      <c r="C38" s="128" t="s">
        <v>68</v>
      </c>
      <c r="D38" s="130">
        <v>18109</v>
      </c>
      <c r="E38" s="130" t="s">
        <v>48</v>
      </c>
      <c r="F38" s="131" t="s">
        <v>21</v>
      </c>
      <c r="G38" s="129">
        <v>45231</v>
      </c>
      <c r="H38" s="132">
        <v>45471</v>
      </c>
      <c r="I38" s="132">
        <v>45478</v>
      </c>
      <c r="J38" s="132">
        <v>45443</v>
      </c>
    </row>
    <row r="39" spans="1:10" ht="69.75" customHeight="1" x14ac:dyDescent="0.2">
      <c r="A39" s="127" t="s">
        <v>67</v>
      </c>
      <c r="B39" s="128" t="s">
        <v>68</v>
      </c>
      <c r="C39" s="128" t="s">
        <v>68</v>
      </c>
      <c r="D39" s="130">
        <v>18109</v>
      </c>
      <c r="E39" s="130" t="s">
        <v>48</v>
      </c>
      <c r="F39" s="131" t="s">
        <v>22</v>
      </c>
      <c r="G39" s="129">
        <v>45386</v>
      </c>
      <c r="H39" s="132">
        <v>45733</v>
      </c>
      <c r="I39" s="132">
        <v>45737</v>
      </c>
      <c r="J39" s="132">
        <v>45688</v>
      </c>
    </row>
    <row r="40" spans="1:10" ht="80.099999999999994" hidden="1" customHeight="1" x14ac:dyDescent="0.2">
      <c r="A40" s="166" t="s">
        <v>133</v>
      </c>
      <c r="B40" s="167" t="s">
        <v>150</v>
      </c>
      <c r="C40" s="167" t="s">
        <v>132</v>
      </c>
      <c r="D40" s="168">
        <v>18069</v>
      </c>
      <c r="E40" s="168" t="s">
        <v>48</v>
      </c>
      <c r="F40" s="169" t="s">
        <v>21</v>
      </c>
      <c r="G40" s="170">
        <v>45147</v>
      </c>
      <c r="H40" s="172">
        <v>45480</v>
      </c>
      <c r="I40" s="171" t="s">
        <v>221</v>
      </c>
      <c r="J40" s="171" t="s">
        <v>221</v>
      </c>
    </row>
    <row r="41" spans="1:10" ht="80.099999999999994" hidden="1" customHeight="1" x14ac:dyDescent="0.2">
      <c r="A41" s="166" t="s">
        <v>133</v>
      </c>
      <c r="B41" s="167" t="s">
        <v>150</v>
      </c>
      <c r="C41" s="167" t="s">
        <v>132</v>
      </c>
      <c r="D41" s="168">
        <v>18069</v>
      </c>
      <c r="E41" s="168" t="s">
        <v>48</v>
      </c>
      <c r="F41" s="169" t="s">
        <v>21</v>
      </c>
      <c r="G41" s="170">
        <v>45264</v>
      </c>
      <c r="H41" s="172">
        <v>45572</v>
      </c>
      <c r="I41" s="171" t="s">
        <v>221</v>
      </c>
      <c r="J41" s="171" t="s">
        <v>221</v>
      </c>
    </row>
    <row r="42" spans="1:10" ht="80.099999999999994" hidden="1" customHeight="1" x14ac:dyDescent="0.2">
      <c r="A42" s="166" t="s">
        <v>133</v>
      </c>
      <c r="B42" s="167" t="s">
        <v>150</v>
      </c>
      <c r="C42" s="167" t="s">
        <v>132</v>
      </c>
      <c r="D42" s="168">
        <v>18069</v>
      </c>
      <c r="E42" s="168" t="s">
        <v>48</v>
      </c>
      <c r="F42" s="169" t="s">
        <v>21</v>
      </c>
      <c r="G42" s="170">
        <v>45278</v>
      </c>
      <c r="H42" s="172">
        <v>45579</v>
      </c>
      <c r="I42" s="171" t="s">
        <v>221</v>
      </c>
      <c r="J42" s="171" t="s">
        <v>221</v>
      </c>
    </row>
    <row r="43" spans="1:10" ht="80.099999999999994" customHeight="1" x14ac:dyDescent="0.2">
      <c r="A43" s="166" t="s">
        <v>133</v>
      </c>
      <c r="B43" s="167" t="s">
        <v>150</v>
      </c>
      <c r="C43" s="167" t="s">
        <v>132</v>
      </c>
      <c r="D43" s="168">
        <v>18069</v>
      </c>
      <c r="E43" s="168" t="s">
        <v>48</v>
      </c>
      <c r="F43" s="169" t="s">
        <v>21</v>
      </c>
      <c r="G43" s="170">
        <v>45509</v>
      </c>
      <c r="H43" s="172">
        <v>45807</v>
      </c>
      <c r="I43" s="178" t="s">
        <v>139</v>
      </c>
      <c r="J43" s="178" t="s">
        <v>139</v>
      </c>
    </row>
    <row r="44" spans="1:10" ht="80.099999999999994" customHeight="1" x14ac:dyDescent="0.2">
      <c r="A44" s="173" t="s">
        <v>222</v>
      </c>
      <c r="B44" s="174" t="s">
        <v>223</v>
      </c>
      <c r="C44" s="174" t="s">
        <v>223</v>
      </c>
      <c r="D44" s="176">
        <v>18057</v>
      </c>
      <c r="E44" s="176" t="s">
        <v>50</v>
      </c>
      <c r="F44" s="177" t="s">
        <v>21</v>
      </c>
      <c r="G44" s="175">
        <v>45250</v>
      </c>
      <c r="H44" s="178" t="s">
        <v>224</v>
      </c>
      <c r="I44" s="178" t="s">
        <v>135</v>
      </c>
      <c r="J44" s="178" t="s">
        <v>225</v>
      </c>
    </row>
    <row r="45" spans="1:10" ht="80.099999999999994" customHeight="1" x14ac:dyDescent="0.2">
      <c r="A45" s="173" t="s">
        <v>222</v>
      </c>
      <c r="B45" s="174" t="s">
        <v>223</v>
      </c>
      <c r="C45" s="174" t="s">
        <v>223</v>
      </c>
      <c r="D45" s="176">
        <v>18057</v>
      </c>
      <c r="E45" s="176" t="s">
        <v>50</v>
      </c>
      <c r="F45" s="177" t="s">
        <v>22</v>
      </c>
      <c r="G45" s="175">
        <v>44725</v>
      </c>
      <c r="H45" s="178" t="s">
        <v>226</v>
      </c>
      <c r="I45" s="178" t="s">
        <v>139</v>
      </c>
      <c r="J45" s="178" t="s">
        <v>139</v>
      </c>
    </row>
    <row r="46" spans="1:10" ht="80.099999999999994" customHeight="1" x14ac:dyDescent="0.2">
      <c r="A46" s="173" t="s">
        <v>222</v>
      </c>
      <c r="B46" s="174" t="s">
        <v>223</v>
      </c>
      <c r="C46" s="174" t="s">
        <v>223</v>
      </c>
      <c r="D46" s="176">
        <v>18057</v>
      </c>
      <c r="E46" s="176" t="s">
        <v>50</v>
      </c>
      <c r="F46" s="177" t="s">
        <v>22</v>
      </c>
      <c r="G46" s="175">
        <v>44851</v>
      </c>
      <c r="H46" s="178" t="s">
        <v>227</v>
      </c>
      <c r="I46" s="178" t="s">
        <v>228</v>
      </c>
      <c r="J46" s="178" t="s">
        <v>229</v>
      </c>
    </row>
    <row r="47" spans="1:10" ht="80.099999999999994" customHeight="1" x14ac:dyDescent="0.2">
      <c r="A47" s="173" t="s">
        <v>222</v>
      </c>
      <c r="B47" s="174" t="s">
        <v>223</v>
      </c>
      <c r="C47" s="174" t="s">
        <v>223</v>
      </c>
      <c r="D47" s="176">
        <v>18057</v>
      </c>
      <c r="E47" s="176" t="s">
        <v>50</v>
      </c>
      <c r="F47" s="177" t="s">
        <v>21</v>
      </c>
      <c r="G47" s="175">
        <v>45048</v>
      </c>
      <c r="H47" s="178" t="s">
        <v>230</v>
      </c>
      <c r="I47" s="178" t="s">
        <v>231</v>
      </c>
      <c r="J47" s="178" t="s">
        <v>228</v>
      </c>
    </row>
    <row r="48" spans="1:10" ht="80.099999999999994" customHeight="1" x14ac:dyDescent="0.2">
      <c r="A48" s="173" t="s">
        <v>222</v>
      </c>
      <c r="B48" s="174" t="s">
        <v>223</v>
      </c>
      <c r="C48" s="174" t="s">
        <v>223</v>
      </c>
      <c r="D48" s="176">
        <v>18057</v>
      </c>
      <c r="E48" s="176" t="s">
        <v>48</v>
      </c>
      <c r="F48" s="177" t="s">
        <v>23</v>
      </c>
      <c r="G48" s="175">
        <v>45390</v>
      </c>
      <c r="H48" s="178" t="s">
        <v>232</v>
      </c>
      <c r="I48" s="178" t="s">
        <v>233</v>
      </c>
      <c r="J48" s="178" t="s">
        <v>231</v>
      </c>
    </row>
  </sheetData>
  <sheetProtection sort="0" autoFilter="0"/>
  <autoFilter ref="A5:J48">
    <filterColumn colId="4">
      <filters>
        <filter val="Allgemeiner Integrationskurs_x000a_- Präsenzunterricht"/>
      </filters>
    </filterColumn>
    <filterColumn colId="8">
      <filters blank="1">
        <filter val="-"/>
        <filter val="abhängig vom Kursstart"/>
        <filter val="im Februar 2025"/>
        <filter val="im Januar 2025"/>
        <filter val="im November 2024"/>
        <filter val="noch nicht bekannt"/>
        <filter val="voraussichtl._x000a_im Mai 2025"/>
        <filter val="Wird noch bekannt gegeben"/>
        <dateGroupItem year="2025" dateTimeGrouping="year"/>
        <dateGroupItem year="2024" dateTimeGrouping="year"/>
      </filters>
    </filterColumn>
  </autoFilter>
  <sortState ref="A6:K72">
    <sortCondition ref="A2"/>
  </sortState>
  <mergeCells count="2">
    <mergeCell ref="A1:H1"/>
    <mergeCell ref="I1:J1"/>
  </mergeCells>
  <dataValidations count="2">
    <dataValidation type="list" allowBlank="1" showInputMessage="1" showErrorMessage="1" sqref="F39:F40 F6:F35">
      <formula1>zeit</formula1>
    </dataValidation>
    <dataValidation type="list" allowBlank="1" showInputMessage="1" showErrorMessage="1" sqref="E20:E34">
      <formula1>#REF!</formula1>
    </dataValidation>
  </dataValidations>
  <hyperlinks>
    <hyperlink ref="I1:J1" location="Gesamtübersicht!A1" display="zurück"/>
    <hyperlink ref="A7" r:id="rId1"/>
    <hyperlink ref="A18" r:id="rId2"/>
    <hyperlink ref="A16:A17" r:id="rId3" display="inlingua Rostock"/>
    <hyperlink ref="A16:A18" r:id="rId4" display="inlingua Rostock"/>
    <hyperlink ref="A15" r:id="rId5"/>
    <hyperlink ref="A14" r:id="rId6"/>
    <hyperlink ref="A13" r:id="rId7"/>
    <hyperlink ref="A12" r:id="rId8"/>
    <hyperlink ref="A11" r:id="rId9"/>
    <hyperlink ref="A10" r:id="rId10"/>
    <hyperlink ref="A9" r:id="rId11"/>
    <hyperlink ref="A12:A15" r:id="rId12" display="inlingua Rostock"/>
    <hyperlink ref="A9:A18" r:id="rId13" display="inlingua Rostock"/>
    <hyperlink ref="A19" r:id="rId14"/>
    <hyperlink ref="A20" r:id="rId15"/>
    <hyperlink ref="A21" r:id="rId16"/>
    <hyperlink ref="A22" r:id="rId17"/>
    <hyperlink ref="A23" r:id="rId18"/>
    <hyperlink ref="A24" r:id="rId19"/>
    <hyperlink ref="A25" r:id="rId20"/>
    <hyperlink ref="A26" r:id="rId21"/>
    <hyperlink ref="A27" r:id="rId22"/>
    <hyperlink ref="A28" r:id="rId23"/>
    <hyperlink ref="A31" r:id="rId24"/>
    <hyperlink ref="A32:A36" r:id="rId25" display="IB Rostock"/>
    <hyperlink ref="A37" r:id="rId26"/>
    <hyperlink ref="A38:A39" r:id="rId27" display="IB Rostock"/>
    <hyperlink ref="A38:A39" r:id="rId28" display="inlingua Rostock"/>
    <hyperlink ref="A39" r:id="rId29"/>
    <hyperlink ref="A38" r:id="rId30"/>
    <hyperlink ref="A43" r:id="rId31"/>
    <hyperlink ref="A42" r:id="rId32"/>
    <hyperlink ref="A41" r:id="rId33"/>
    <hyperlink ref="A40" r:id="rId34"/>
    <hyperlink ref="A40:A42" r:id="rId35" display="inlingua Rostock"/>
    <hyperlink ref="A44:A48" r:id="rId36" display="SBH Nordost GmbH"/>
    <hyperlink ref="A48" r:id="rId37"/>
  </hyperlinks>
  <pageMargins left="0.70866141732283472" right="0.70866141732283472" top="1.7322834645669292" bottom="0.59055118110236227" header="0.35433070866141736" footer="0.39370078740157483"/>
  <pageSetup paperSize="9" scale="66" orientation="landscape" r:id="rId38"/>
  <headerFooter scaleWithDoc="0">
    <oddHeader>&amp;C&amp;"Arial,Fett"&amp;2     
&amp;15Kurs-Trägergemeinschaft (KTG) im Landkreis und in der Hansestadt Rostock&amp;"Arial,Standard"&amp;11
&amp;G</oddHeader>
    <oddFooter>&amp;C&amp;8Seite &amp;P/&amp;N</oddFooter>
  </headerFooter>
  <legacyDrawingHF r:id="rId39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dropdowndaten!$A$2:$A$17</xm:f>
          </x14:formula1>
          <xm:sqref>E17:E19 E6:E8</xm:sqref>
        </x14:dataValidation>
        <x14:dataValidation type="list" allowBlank="1" showInputMessage="1" showErrorMessage="1">
          <x14:formula1>
            <xm:f>'Z:\Integrationskurse\KTG\KTG 2024\Kursübersicht Januar 2024\[Kopie von KTG_Übersicht_Sprachkurse_Angebote_VHS.xlsm]dropdowndaten'!#REF!</xm:f>
          </x14:formula1>
          <xm:sqref>E15:E16</xm:sqref>
        </x14:dataValidation>
        <x14:dataValidation type="list" allowBlank="1" showInputMessage="1" showErrorMessage="1">
          <x14:formula1>
            <xm:f>'Z:\Integrationskurse\KTG\KTG 2024\Kursübersicht Januar 2024\[Kopie von KTG_Übersicht_DAA_Rostock (002).xlsm]dropdowndaten'!#REF!</xm:f>
          </x14:formula1>
          <xm:sqref>E35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K43"/>
  <sheetViews>
    <sheetView topLeftCell="A40" zoomScaleNormal="100" workbookViewId="0">
      <selection activeCell="I45" sqref="I45"/>
    </sheetView>
  </sheetViews>
  <sheetFormatPr baseColWidth="10" defaultRowHeight="80.099999999999994" customHeight="1" x14ac:dyDescent="0.2"/>
  <cols>
    <col min="1" max="1" width="24.75" style="28" customWidth="1"/>
    <col min="2" max="3" width="26.25" style="2" customWidth="1"/>
    <col min="4" max="4" width="12" style="2" customWidth="1"/>
    <col min="5" max="5" width="16.25" style="26" customWidth="1"/>
    <col min="6" max="6" width="11" style="2"/>
    <col min="7" max="7" width="9.25" style="2" customWidth="1"/>
    <col min="8" max="8" width="12" style="2" customWidth="1"/>
    <col min="9" max="16384" width="11" style="2"/>
  </cols>
  <sheetData>
    <row r="1" spans="1:11" ht="18.75" customHeight="1" x14ac:dyDescent="0.2">
      <c r="A1" s="241" t="s">
        <v>66</v>
      </c>
      <c r="B1" s="241"/>
      <c r="C1" s="241"/>
      <c r="D1" s="242" t="s">
        <v>0</v>
      </c>
      <c r="E1" s="242"/>
      <c r="F1" s="32"/>
      <c r="G1" s="32"/>
      <c r="H1" s="32"/>
      <c r="I1" s="32"/>
    </row>
    <row r="2" spans="1:11" s="39" customFormat="1" ht="30" customHeight="1" x14ac:dyDescent="0.2">
      <c r="A2" s="42" t="str">
        <f>"Einbürgerungstest - Termine im geplanten Zeitraum: " &amp;dropdowndaten!D2</f>
        <v>Einbürgerungstest - Termine im geplanten Zeitraum: 1. April 2024 bis 30. Juni 2024</v>
      </c>
      <c r="B2" s="35"/>
      <c r="C2" s="35"/>
      <c r="E2" s="35"/>
    </row>
    <row r="3" spans="1:11" ht="20.100000000000001" customHeight="1" x14ac:dyDescent="0.2">
      <c r="A3" s="21"/>
      <c r="D3" s="20" t="s">
        <v>17</v>
      </c>
      <c r="E3" s="19">
        <f ca="1">TODAY()</f>
        <v>45405</v>
      </c>
    </row>
    <row r="4" spans="1:11" ht="20.100000000000001" customHeight="1" x14ac:dyDescent="0.25">
      <c r="A4" s="33" t="s">
        <v>38</v>
      </c>
      <c r="D4" s="20"/>
      <c r="E4" s="19"/>
      <c r="J4" s="52"/>
      <c r="K4" s="44"/>
    </row>
    <row r="5" spans="1:11" ht="20.100000000000001" customHeight="1" x14ac:dyDescent="0.25">
      <c r="A5" s="33"/>
      <c r="D5" s="20"/>
      <c r="E5" s="19"/>
    </row>
    <row r="6" spans="1:11" s="1" customFormat="1" ht="50.1" customHeight="1" x14ac:dyDescent="0.25">
      <c r="A6" s="6" t="s">
        <v>35</v>
      </c>
      <c r="B6" s="6" t="s">
        <v>13</v>
      </c>
      <c r="C6" s="6" t="s">
        <v>32</v>
      </c>
      <c r="D6" s="6" t="s">
        <v>33</v>
      </c>
      <c r="E6" s="7" t="s">
        <v>34</v>
      </c>
    </row>
    <row r="7" spans="1:11" s="1" customFormat="1" ht="114" customHeight="1" x14ac:dyDescent="0.25">
      <c r="A7" s="97" t="s">
        <v>41</v>
      </c>
      <c r="B7" s="98" t="s">
        <v>71</v>
      </c>
      <c r="C7" s="98" t="s">
        <v>72</v>
      </c>
      <c r="D7" s="94" t="s">
        <v>177</v>
      </c>
      <c r="E7" s="55" t="s">
        <v>178</v>
      </c>
    </row>
    <row r="8" spans="1:11" ht="96.75" customHeight="1" x14ac:dyDescent="0.25">
      <c r="A8" s="95" t="s">
        <v>41</v>
      </c>
      <c r="B8" s="96" t="s">
        <v>71</v>
      </c>
      <c r="C8" s="96" t="s">
        <v>72</v>
      </c>
      <c r="D8" s="94">
        <v>45490</v>
      </c>
      <c r="E8" s="94" t="s">
        <v>142</v>
      </c>
      <c r="I8" s="1"/>
      <c r="J8" s="1"/>
    </row>
    <row r="9" spans="1:11" ht="36.75" customHeight="1" x14ac:dyDescent="0.2">
      <c r="A9" s="22"/>
      <c r="B9" s="23"/>
      <c r="C9" s="23"/>
      <c r="D9" s="24"/>
      <c r="E9" s="25"/>
    </row>
    <row r="10" spans="1:11" ht="20.100000000000001" customHeight="1" x14ac:dyDescent="0.2">
      <c r="A10" s="34" t="s">
        <v>36</v>
      </c>
      <c r="B10" s="23"/>
      <c r="C10" s="23"/>
      <c r="D10" s="24"/>
      <c r="E10" s="25"/>
    </row>
    <row r="11" spans="1:11" ht="20.100000000000001" customHeight="1" x14ac:dyDescent="0.25">
      <c r="A11" s="243" t="s">
        <v>37</v>
      </c>
      <c r="B11" s="210"/>
      <c r="C11" s="23"/>
      <c r="D11" s="24"/>
      <c r="E11" s="25"/>
    </row>
    <row r="12" spans="1:11" ht="80.099999999999994" customHeight="1" x14ac:dyDescent="0.2">
      <c r="A12" s="22"/>
      <c r="B12" s="23"/>
      <c r="C12" s="23"/>
      <c r="D12" s="24"/>
      <c r="E12" s="25"/>
    </row>
    <row r="13" spans="1:11" ht="80.099999999999994" customHeight="1" x14ac:dyDescent="0.2">
      <c r="A13" s="22"/>
      <c r="B13" s="23"/>
      <c r="C13" s="23"/>
      <c r="D13" s="24"/>
      <c r="E13" s="25"/>
    </row>
    <row r="14" spans="1:11" ht="80.099999999999994" customHeight="1" x14ac:dyDescent="0.2">
      <c r="A14" s="22"/>
      <c r="B14" s="23"/>
      <c r="C14" s="23"/>
      <c r="D14" s="24"/>
      <c r="E14" s="25"/>
      <c r="I14" s="54"/>
    </row>
    <row r="15" spans="1:11" ht="80.099999999999994" customHeight="1" x14ac:dyDescent="0.2">
      <c r="A15" s="22"/>
      <c r="B15" s="23"/>
      <c r="C15" s="23"/>
      <c r="D15" s="24"/>
      <c r="E15" s="25"/>
    </row>
    <row r="16" spans="1:11" ht="80.099999999999994" customHeight="1" x14ac:dyDescent="0.2">
      <c r="A16" s="22"/>
      <c r="B16" s="23"/>
      <c r="C16" s="23"/>
      <c r="D16" s="24"/>
      <c r="E16" s="25"/>
    </row>
    <row r="17" spans="1:10" ht="80.099999999999994" customHeight="1" x14ac:dyDescent="0.2">
      <c r="A17" s="22"/>
      <c r="B17" s="23"/>
      <c r="C17" s="23"/>
      <c r="D17" s="24"/>
      <c r="E17" s="25"/>
    </row>
    <row r="18" spans="1:10" ht="80.099999999999994" customHeight="1" x14ac:dyDescent="0.2">
      <c r="A18" s="22"/>
      <c r="B18" s="23"/>
      <c r="C18" s="23"/>
      <c r="D18" s="24"/>
      <c r="E18" s="25"/>
    </row>
    <row r="19" spans="1:10" ht="80.099999999999994" customHeight="1" x14ac:dyDescent="0.2">
      <c r="A19" s="22"/>
      <c r="B19" s="23"/>
      <c r="C19" s="23"/>
      <c r="D19" s="24"/>
      <c r="E19" s="25"/>
    </row>
    <row r="20" spans="1:10" ht="80.099999999999994" customHeight="1" x14ac:dyDescent="0.25">
      <c r="A20" s="22"/>
      <c r="B20" s="23"/>
      <c r="C20" s="23"/>
      <c r="D20" s="24"/>
      <c r="E20" s="25"/>
      <c r="I20" s="1"/>
      <c r="J20" s="1"/>
    </row>
    <row r="21" spans="1:10" ht="80.099999999999994" customHeight="1" x14ac:dyDescent="0.25">
      <c r="A21" s="22"/>
      <c r="B21" s="23"/>
      <c r="C21" s="23"/>
      <c r="D21" s="24"/>
      <c r="E21" s="25"/>
      <c r="I21" s="1"/>
      <c r="J21" s="1"/>
    </row>
    <row r="22" spans="1:10" ht="80.099999999999994" customHeight="1" x14ac:dyDescent="0.2">
      <c r="A22" s="22"/>
      <c r="B22" s="23"/>
      <c r="C22" s="23"/>
      <c r="D22" s="24"/>
      <c r="E22" s="25"/>
    </row>
    <row r="23" spans="1:10" ht="80.099999999999994" customHeight="1" x14ac:dyDescent="0.2">
      <c r="A23" s="22"/>
      <c r="B23" s="23"/>
      <c r="C23" s="23"/>
      <c r="D23" s="24"/>
      <c r="E23" s="25"/>
    </row>
    <row r="24" spans="1:10" ht="80.099999999999994" customHeight="1" x14ac:dyDescent="0.2">
      <c r="A24" s="22"/>
      <c r="B24" s="23"/>
      <c r="C24" s="23"/>
      <c r="D24" s="24"/>
      <c r="E24" s="25"/>
    </row>
    <row r="25" spans="1:10" ht="80.099999999999994" customHeight="1" x14ac:dyDescent="0.2">
      <c r="A25" s="22"/>
      <c r="B25" s="23"/>
      <c r="C25" s="23"/>
      <c r="D25" s="24"/>
      <c r="E25" s="25"/>
    </row>
    <row r="26" spans="1:10" ht="80.099999999999994" customHeight="1" x14ac:dyDescent="0.2">
      <c r="A26" s="22"/>
      <c r="B26" s="23"/>
      <c r="C26" s="23"/>
      <c r="D26" s="24"/>
      <c r="E26" s="25"/>
    </row>
    <row r="27" spans="1:10" ht="80.099999999999994" customHeight="1" x14ac:dyDescent="0.2">
      <c r="A27" s="22"/>
      <c r="B27" s="23"/>
      <c r="C27" s="23"/>
      <c r="D27" s="24"/>
      <c r="E27" s="25"/>
    </row>
    <row r="28" spans="1:10" ht="80.099999999999994" customHeight="1" x14ac:dyDescent="0.25">
      <c r="A28" s="22"/>
      <c r="B28" s="23"/>
      <c r="C28" s="23"/>
      <c r="D28" s="24"/>
      <c r="I28" s="1"/>
      <c r="J28" s="1"/>
    </row>
    <row r="29" spans="1:10" ht="80.099999999999994" customHeight="1" x14ac:dyDescent="0.2">
      <c r="A29" s="22"/>
      <c r="B29" s="23"/>
      <c r="C29" s="23"/>
      <c r="D29" s="24"/>
      <c r="E29" s="25"/>
    </row>
    <row r="30" spans="1:10" ht="80.099999999999994" customHeight="1" x14ac:dyDescent="0.2">
      <c r="A30" s="27"/>
    </row>
    <row r="31" spans="1:10" ht="80.099999999999994" customHeight="1" x14ac:dyDescent="0.2">
      <c r="A31" s="27"/>
    </row>
    <row r="32" spans="1:10" ht="80.099999999999994" customHeight="1" x14ac:dyDescent="0.2">
      <c r="A32" s="27"/>
    </row>
    <row r="36" spans="9:10" ht="80.099999999999994" customHeight="1" x14ac:dyDescent="0.25">
      <c r="I36" s="1"/>
      <c r="J36" s="1"/>
    </row>
    <row r="43" spans="9:10" ht="80.099999999999994" customHeight="1" x14ac:dyDescent="0.25">
      <c r="I43" s="1"/>
      <c r="J43" s="1"/>
    </row>
  </sheetData>
  <sheetProtection sort="0" autoFilter="0"/>
  <protectedRanges>
    <protectedRange sqref="E25" name="Bereich1_1"/>
    <protectedRange sqref="E29" name="Bereich1"/>
  </protectedRanges>
  <autoFilter ref="A6:E27"/>
  <mergeCells count="3">
    <mergeCell ref="D1:E1"/>
    <mergeCell ref="A1:C1"/>
    <mergeCell ref="A11:B11"/>
  </mergeCells>
  <dataValidations disablePrompts="1" count="1">
    <dataValidation type="list" allowBlank="1" showInputMessage="1" showErrorMessage="1" sqref="D9:D29">
      <formula1>zeit</formula1>
    </dataValidation>
  </dataValidations>
  <hyperlinks>
    <hyperlink ref="D1:E1" location="Gesamtübersicht!A1" display="zurück"/>
    <hyperlink ref="A11" r:id="rId1" location="kateg446" display="Mehr bei der VHS Rostock unter http://www.vhs-hro.de/index.php?id=23"/>
    <hyperlink ref="A7" r:id="rId2"/>
    <hyperlink ref="A8" r:id="rId3"/>
  </hyperlinks>
  <pageMargins left="0.70866141732283472" right="0.70866141732283472" top="1.7322834645669292" bottom="0.59055118110236227" header="0.35433070866141736" footer="0.39370078740157483"/>
  <pageSetup paperSize="9" scale="66" orientation="landscape" r:id="rId4"/>
  <headerFooter scaleWithDoc="0">
    <oddHeader>&amp;C&amp;"Arial,Fett"&amp;2     
&amp;15Kurs-Trägergemeinschaft (KTG) im Landkreis und in der Hansestadt Rostock&amp;"Arial,Standard"&amp;11
&amp;G</oddHeader>
    <oddFooter>&amp;C&amp;8Seite &amp;P/&amp;N</oddFooter>
  </headerFooter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K43"/>
  <sheetViews>
    <sheetView topLeftCell="A52" zoomScaleNormal="100" workbookViewId="0">
      <selection activeCell="H35" sqref="H35:K37"/>
    </sheetView>
  </sheetViews>
  <sheetFormatPr baseColWidth="10" defaultRowHeight="80.099999999999994" customHeight="1" x14ac:dyDescent="0.2"/>
  <cols>
    <col min="1" max="1" width="24.75" style="28" customWidth="1"/>
    <col min="2" max="2" width="26.25" style="2" customWidth="1"/>
    <col min="3" max="3" width="25.5" style="2" customWidth="1"/>
    <col min="4" max="4" width="8.375" style="31" customWidth="1"/>
    <col min="5" max="5" width="20.75" style="29" customWidth="1"/>
    <col min="6" max="6" width="15.5" style="29" customWidth="1"/>
    <col min="7" max="7" width="11.375" style="26" customWidth="1"/>
    <col min="8" max="8" width="11.375" style="30" customWidth="1"/>
    <col min="9" max="9" width="15.375" style="30" customWidth="1"/>
    <col min="10" max="10" width="21.5" style="30" customWidth="1"/>
    <col min="11" max="16384" width="11" style="2"/>
  </cols>
  <sheetData>
    <row r="1" spans="1:11" ht="18.75" customHeight="1" x14ac:dyDescent="0.2">
      <c r="A1" s="241" t="s">
        <v>24</v>
      </c>
      <c r="B1" s="241"/>
      <c r="C1" s="241"/>
      <c r="D1" s="241"/>
      <c r="E1" s="241"/>
      <c r="F1" s="241"/>
      <c r="G1" s="241"/>
      <c r="H1" s="241"/>
      <c r="I1" s="242" t="s">
        <v>0</v>
      </c>
      <c r="J1" s="242"/>
    </row>
    <row r="2" spans="1:11" s="9" customFormat="1" ht="14.25" customHeight="1" x14ac:dyDescent="0.2">
      <c r="A2" s="8"/>
      <c r="D2" s="10"/>
      <c r="E2" s="13"/>
      <c r="F2" s="13"/>
      <c r="G2" s="11"/>
      <c r="H2" s="12"/>
      <c r="I2" s="12"/>
      <c r="J2" s="12"/>
    </row>
    <row r="3" spans="1:11" ht="30" customHeight="1" x14ac:dyDescent="0.2">
      <c r="A3" s="244" t="str">
        <f xml:space="preserve"> "berufsbezogene Sprachkurse und DeuFöV-Kurse im geplanten Zeitraum: " &amp;dropdowndaten!D2</f>
        <v>berufsbezogene Sprachkurse und DeuFöV-Kurse im geplanten Zeitraum: 1. April 2024 bis 30. Juni 2024</v>
      </c>
      <c r="B3" s="245"/>
      <c r="C3" s="245"/>
      <c r="D3" s="245"/>
      <c r="E3" s="245"/>
      <c r="F3" s="245"/>
      <c r="G3" s="245"/>
      <c r="H3" s="245"/>
      <c r="I3" s="245"/>
      <c r="J3" s="245"/>
    </row>
    <row r="4" spans="1:11" ht="20.100000000000001" customHeight="1" x14ac:dyDescent="0.2">
      <c r="A4" s="21"/>
      <c r="D4" s="28"/>
      <c r="G4" s="28"/>
      <c r="H4" s="2"/>
      <c r="I4" s="20" t="s">
        <v>17</v>
      </c>
      <c r="J4" s="51">
        <f ca="1">TODAY()</f>
        <v>45405</v>
      </c>
      <c r="K4" s="44"/>
    </row>
    <row r="5" spans="1:11" s="1" customFormat="1" ht="63" customHeight="1" x14ac:dyDescent="0.25">
      <c r="A5" s="6" t="s">
        <v>7</v>
      </c>
      <c r="B5" s="6" t="s">
        <v>13</v>
      </c>
      <c r="C5" s="6" t="s">
        <v>8</v>
      </c>
      <c r="D5" s="6" t="s">
        <v>14</v>
      </c>
      <c r="E5" s="6" t="s">
        <v>26</v>
      </c>
      <c r="F5" s="6" t="s">
        <v>27</v>
      </c>
      <c r="G5" s="7" t="s">
        <v>9</v>
      </c>
      <c r="H5" s="7" t="s">
        <v>10</v>
      </c>
      <c r="I5" s="7" t="s">
        <v>3</v>
      </c>
      <c r="J5" s="7" t="s">
        <v>25</v>
      </c>
    </row>
    <row r="6" spans="1:11" s="1" customFormat="1" ht="80.099999999999994" customHeight="1" x14ac:dyDescent="0.25">
      <c r="A6" s="62" t="s">
        <v>88</v>
      </c>
      <c r="B6" s="63" t="s">
        <v>89</v>
      </c>
      <c r="C6" s="63" t="s">
        <v>89</v>
      </c>
      <c r="D6" s="65">
        <v>18055</v>
      </c>
      <c r="E6" s="65" t="s">
        <v>73</v>
      </c>
      <c r="F6" s="66" t="s">
        <v>21</v>
      </c>
      <c r="G6" s="64">
        <v>45247</v>
      </c>
      <c r="H6" s="67">
        <v>45415</v>
      </c>
      <c r="I6" s="67"/>
      <c r="J6" s="67" t="s">
        <v>91</v>
      </c>
    </row>
    <row r="7" spans="1:11" ht="80.099999999999994" customHeight="1" x14ac:dyDescent="0.2">
      <c r="A7" s="68" t="s">
        <v>88</v>
      </c>
      <c r="B7" s="63" t="s">
        <v>89</v>
      </c>
      <c r="C7" s="63" t="s">
        <v>89</v>
      </c>
      <c r="D7" s="65">
        <v>18055</v>
      </c>
      <c r="E7" s="65" t="s">
        <v>73</v>
      </c>
      <c r="F7" s="66" t="s">
        <v>21</v>
      </c>
      <c r="G7" s="64">
        <v>45345</v>
      </c>
      <c r="H7" s="67">
        <v>45499</v>
      </c>
      <c r="I7" s="67" t="s">
        <v>139</v>
      </c>
      <c r="J7" s="67" t="s">
        <v>139</v>
      </c>
    </row>
    <row r="8" spans="1:11" ht="80.099999999999994" customHeight="1" x14ac:dyDescent="0.2">
      <c r="A8" s="68" t="s">
        <v>88</v>
      </c>
      <c r="B8" s="63" t="s">
        <v>89</v>
      </c>
      <c r="C8" s="63" t="s">
        <v>89</v>
      </c>
      <c r="D8" s="65">
        <v>18055</v>
      </c>
      <c r="E8" s="65" t="s">
        <v>73</v>
      </c>
      <c r="F8" s="66" t="s">
        <v>21</v>
      </c>
      <c r="G8" s="64">
        <v>45366</v>
      </c>
      <c r="H8" s="67">
        <v>45527</v>
      </c>
      <c r="I8" s="178" t="s">
        <v>139</v>
      </c>
      <c r="J8" s="178" t="s">
        <v>139</v>
      </c>
    </row>
    <row r="9" spans="1:11" ht="80.099999999999994" customHeight="1" x14ac:dyDescent="0.2">
      <c r="A9" s="68" t="s">
        <v>88</v>
      </c>
      <c r="B9" s="63" t="s">
        <v>89</v>
      </c>
      <c r="C9" s="63" t="s">
        <v>89</v>
      </c>
      <c r="D9" s="65">
        <v>18055</v>
      </c>
      <c r="E9" s="65" t="s">
        <v>166</v>
      </c>
      <c r="F9" s="66" t="s">
        <v>21</v>
      </c>
      <c r="G9" s="64">
        <v>45434</v>
      </c>
      <c r="H9" s="67">
        <v>45621</v>
      </c>
      <c r="I9" s="67"/>
      <c r="J9" s="67" t="s">
        <v>91</v>
      </c>
    </row>
    <row r="10" spans="1:11" ht="80.099999999999994" customHeight="1" x14ac:dyDescent="0.2">
      <c r="A10" s="68" t="s">
        <v>88</v>
      </c>
      <c r="B10" s="63" t="s">
        <v>89</v>
      </c>
      <c r="C10" s="63" t="s">
        <v>89</v>
      </c>
      <c r="D10" s="65">
        <v>18055</v>
      </c>
      <c r="E10" s="65" t="s">
        <v>73</v>
      </c>
      <c r="F10" s="66" t="s">
        <v>21</v>
      </c>
      <c r="G10" s="64">
        <v>45435</v>
      </c>
      <c r="H10" s="67">
        <v>45622</v>
      </c>
      <c r="I10" s="67"/>
      <c r="J10" s="67" t="s">
        <v>91</v>
      </c>
    </row>
    <row r="11" spans="1:11" ht="80.099999999999994" customHeight="1" x14ac:dyDescent="0.2">
      <c r="A11" s="68" t="s">
        <v>88</v>
      </c>
      <c r="B11" s="63" t="s">
        <v>90</v>
      </c>
      <c r="C11" s="63" t="s">
        <v>90</v>
      </c>
      <c r="D11" s="65">
        <v>18273</v>
      </c>
      <c r="E11" s="65" t="s">
        <v>73</v>
      </c>
      <c r="F11" s="66" t="s">
        <v>21</v>
      </c>
      <c r="G11" s="64">
        <v>45245</v>
      </c>
      <c r="H11" s="67">
        <v>45412</v>
      </c>
      <c r="I11" s="67"/>
      <c r="J11" s="67" t="s">
        <v>91</v>
      </c>
    </row>
    <row r="12" spans="1:11" ht="80.099999999999994" customHeight="1" x14ac:dyDescent="0.2">
      <c r="A12" s="68" t="s">
        <v>88</v>
      </c>
      <c r="B12" s="63" t="s">
        <v>90</v>
      </c>
      <c r="C12" s="63" t="s">
        <v>90</v>
      </c>
      <c r="D12" s="65">
        <v>18273</v>
      </c>
      <c r="E12" s="65" t="s">
        <v>73</v>
      </c>
      <c r="F12" s="66" t="s">
        <v>21</v>
      </c>
      <c r="G12" s="64">
        <v>45348</v>
      </c>
      <c r="H12" s="67">
        <v>45511</v>
      </c>
      <c r="I12" s="67"/>
      <c r="J12" s="67" t="s">
        <v>91</v>
      </c>
    </row>
    <row r="13" spans="1:11" ht="80.099999999999994" customHeight="1" x14ac:dyDescent="0.2">
      <c r="A13" s="68" t="s">
        <v>88</v>
      </c>
      <c r="B13" s="63" t="s">
        <v>90</v>
      </c>
      <c r="C13" s="63" t="s">
        <v>90</v>
      </c>
      <c r="D13" s="65">
        <v>18273</v>
      </c>
      <c r="E13" s="65" t="s">
        <v>73</v>
      </c>
      <c r="F13" s="66" t="s">
        <v>21</v>
      </c>
      <c r="G13" s="64">
        <v>45425</v>
      </c>
      <c r="H13" s="67">
        <v>45582</v>
      </c>
      <c r="I13" s="67"/>
      <c r="J13" s="67" t="s">
        <v>91</v>
      </c>
    </row>
    <row r="14" spans="1:11" ht="80.099999999999994" customHeight="1" x14ac:dyDescent="0.2">
      <c r="A14" s="138" t="s">
        <v>67</v>
      </c>
      <c r="B14" s="134" t="s">
        <v>68</v>
      </c>
      <c r="C14" s="134" t="s">
        <v>68</v>
      </c>
      <c r="D14" s="136">
        <v>18109</v>
      </c>
      <c r="E14" s="136" t="s">
        <v>73</v>
      </c>
      <c r="F14" s="133" t="s">
        <v>74</v>
      </c>
      <c r="G14" s="135">
        <v>45434</v>
      </c>
      <c r="H14" s="137">
        <v>45590</v>
      </c>
      <c r="I14" s="137"/>
      <c r="J14" s="137" t="s">
        <v>183</v>
      </c>
    </row>
    <row r="15" spans="1:11" ht="80.099999999999994" customHeight="1" x14ac:dyDescent="0.2">
      <c r="A15" s="138" t="s">
        <v>67</v>
      </c>
      <c r="B15" s="134" t="s">
        <v>68</v>
      </c>
      <c r="C15" s="134" t="s">
        <v>68</v>
      </c>
      <c r="D15" s="136">
        <v>18109</v>
      </c>
      <c r="E15" s="136" t="s">
        <v>73</v>
      </c>
      <c r="F15" s="133" t="s">
        <v>74</v>
      </c>
      <c r="G15" s="135">
        <v>45376</v>
      </c>
      <c r="H15" s="137">
        <v>45538</v>
      </c>
      <c r="I15" s="137"/>
      <c r="J15" s="137" t="s">
        <v>183</v>
      </c>
    </row>
    <row r="16" spans="1:11" ht="80.099999999999994" customHeight="1" x14ac:dyDescent="0.2">
      <c r="A16" s="138" t="s">
        <v>67</v>
      </c>
      <c r="B16" s="134" t="s">
        <v>68</v>
      </c>
      <c r="C16" s="134" t="s">
        <v>68</v>
      </c>
      <c r="D16" s="136">
        <v>18109</v>
      </c>
      <c r="E16" s="136" t="s">
        <v>73</v>
      </c>
      <c r="F16" s="133" t="s">
        <v>74</v>
      </c>
      <c r="G16" s="135">
        <v>45243</v>
      </c>
      <c r="H16" s="137">
        <v>45412</v>
      </c>
      <c r="I16" s="137"/>
      <c r="J16" s="137" t="s">
        <v>183</v>
      </c>
    </row>
    <row r="17" spans="1:10" ht="80.099999999999994" customHeight="1" x14ac:dyDescent="0.2">
      <c r="A17" s="138" t="s">
        <v>67</v>
      </c>
      <c r="B17" s="134" t="s">
        <v>68</v>
      </c>
      <c r="C17" s="134" t="s">
        <v>68</v>
      </c>
      <c r="D17" s="136">
        <v>18109</v>
      </c>
      <c r="E17" s="136" t="s">
        <v>73</v>
      </c>
      <c r="F17" s="133" t="s">
        <v>184</v>
      </c>
      <c r="G17" s="135">
        <v>45278</v>
      </c>
      <c r="H17" s="137">
        <v>45481</v>
      </c>
      <c r="I17" s="137"/>
      <c r="J17" s="137" t="s">
        <v>183</v>
      </c>
    </row>
    <row r="18" spans="1:10" ht="80.099999999999994" customHeight="1" x14ac:dyDescent="0.2">
      <c r="A18" s="138" t="s">
        <v>154</v>
      </c>
      <c r="B18" s="134" t="s">
        <v>155</v>
      </c>
      <c r="C18" s="134" t="s">
        <v>155</v>
      </c>
      <c r="D18" s="136">
        <v>18273</v>
      </c>
      <c r="E18" s="136" t="s">
        <v>73</v>
      </c>
      <c r="F18" s="133" t="s">
        <v>185</v>
      </c>
      <c r="G18" s="135">
        <v>45348</v>
      </c>
      <c r="H18" s="137">
        <v>45511</v>
      </c>
      <c r="I18" s="137"/>
      <c r="J18" s="137" t="s">
        <v>183</v>
      </c>
    </row>
    <row r="19" spans="1:10" ht="80.099999999999994" customHeight="1" x14ac:dyDescent="0.2">
      <c r="A19" s="138" t="s">
        <v>154</v>
      </c>
      <c r="B19" s="134" t="s">
        <v>155</v>
      </c>
      <c r="C19" s="134" t="s">
        <v>155</v>
      </c>
      <c r="D19" s="136">
        <v>18273</v>
      </c>
      <c r="E19" s="136" t="s">
        <v>73</v>
      </c>
      <c r="F19" s="133" t="s">
        <v>186</v>
      </c>
      <c r="G19" s="135">
        <v>45446</v>
      </c>
      <c r="H19" s="178">
        <v>45638</v>
      </c>
      <c r="I19" s="178"/>
      <c r="J19" s="178" t="s">
        <v>183</v>
      </c>
    </row>
    <row r="20" spans="1:10" ht="80.099999999999994" customHeight="1" x14ac:dyDescent="0.2">
      <c r="A20" s="173" t="s">
        <v>67</v>
      </c>
      <c r="B20" s="174" t="s">
        <v>75</v>
      </c>
      <c r="C20" s="164" t="s">
        <v>76</v>
      </c>
      <c r="D20" s="176">
        <v>18109</v>
      </c>
      <c r="E20" s="165" t="s">
        <v>208</v>
      </c>
      <c r="F20" s="159" t="s">
        <v>78</v>
      </c>
      <c r="G20" s="175" t="s">
        <v>78</v>
      </c>
      <c r="H20" s="178"/>
      <c r="I20" s="178" t="s">
        <v>209</v>
      </c>
      <c r="J20" s="178"/>
    </row>
    <row r="21" spans="1:10" ht="80.099999999999994" customHeight="1" x14ac:dyDescent="0.2">
      <c r="A21" s="160" t="s">
        <v>154</v>
      </c>
      <c r="B21" s="161" t="s">
        <v>155</v>
      </c>
      <c r="C21" s="161" t="s">
        <v>155</v>
      </c>
      <c r="D21" s="162">
        <v>18273</v>
      </c>
      <c r="E21" s="165" t="s">
        <v>208</v>
      </c>
      <c r="F21" s="159" t="s">
        <v>78</v>
      </c>
      <c r="G21" s="163" t="s">
        <v>78</v>
      </c>
      <c r="H21" s="163"/>
      <c r="I21" s="178" t="s">
        <v>209</v>
      </c>
      <c r="J21" s="178"/>
    </row>
    <row r="28" spans="1:10" ht="80.099999999999994" customHeight="1" x14ac:dyDescent="0.2">
      <c r="I28" s="180"/>
      <c r="J28" s="180"/>
    </row>
    <row r="35" spans="8:11" ht="80.099999999999994" customHeight="1" x14ac:dyDescent="0.2">
      <c r="H35" s="179"/>
      <c r="I35" s="179"/>
      <c r="J35" s="179"/>
      <c r="K35" s="181"/>
    </row>
    <row r="36" spans="8:11" ht="80.099999999999994" customHeight="1" x14ac:dyDescent="0.2">
      <c r="H36" s="179"/>
      <c r="I36" s="180"/>
      <c r="J36" s="180"/>
      <c r="K36" s="181"/>
    </row>
    <row r="37" spans="8:11" ht="80.099999999999994" customHeight="1" x14ac:dyDescent="0.2">
      <c r="H37" s="179"/>
      <c r="I37" s="179"/>
      <c r="J37" s="179"/>
      <c r="K37" s="181"/>
    </row>
    <row r="43" spans="8:11" ht="80.099999999999994" customHeight="1" x14ac:dyDescent="0.2">
      <c r="I43" s="180"/>
      <c r="J43" s="180"/>
    </row>
  </sheetData>
  <sheetProtection sort="0" autoFilter="0"/>
  <protectedRanges>
    <protectedRange sqref="J6:J16 J20:J21 J28 J36 J43" name="Bereich1_2_2_1_2"/>
    <protectedRange sqref="I6:I16 I20:I21 I28 I36 I43" name="Bereich1_3_1_2"/>
    <protectedRange sqref="G6:H16 C6:D16" name="Bereich1_4_1_2"/>
    <protectedRange sqref="I17:J18" name="Bereich1_3_1_1"/>
    <protectedRange sqref="C17:D18 G17:H18" name="Bereich1_4_1_1"/>
  </protectedRanges>
  <autoFilter ref="A5:J5"/>
  <mergeCells count="3">
    <mergeCell ref="A1:H1"/>
    <mergeCell ref="I1:J1"/>
    <mergeCell ref="A3:J3"/>
  </mergeCells>
  <dataValidations count="1">
    <dataValidation type="list" allowBlank="1" showInputMessage="1" showErrorMessage="1" sqref="E6:E16">
      <formula1>#REF!</formula1>
    </dataValidation>
  </dataValidations>
  <hyperlinks>
    <hyperlink ref="I1:J1" location="Gesamtübersicht!A1" display="zurück"/>
    <hyperlink ref="A6" r:id="rId1"/>
    <hyperlink ref="A7" r:id="rId2"/>
    <hyperlink ref="A8" r:id="rId3"/>
    <hyperlink ref="A11" r:id="rId4"/>
    <hyperlink ref="A12" r:id="rId5"/>
    <hyperlink ref="A9" r:id="rId6"/>
    <hyperlink ref="A10" r:id="rId7"/>
    <hyperlink ref="A13" r:id="rId8"/>
    <hyperlink ref="A17:A19" r:id="rId9" display="DAA Rostock"/>
    <hyperlink ref="A16" r:id="rId10"/>
    <hyperlink ref="A15" r:id="rId11"/>
    <hyperlink ref="A14" r:id="rId12"/>
    <hyperlink ref="A20" r:id="rId13"/>
  </hyperlinks>
  <pageMargins left="0.70866141732283472" right="0.70866141732283472" top="1.7322834645669292" bottom="0.59055118110236227" header="0.35433070866141736" footer="0.39370078740157483"/>
  <pageSetup paperSize="9" scale="66" orientation="landscape" r:id="rId14"/>
  <headerFooter scaleWithDoc="0">
    <oddHeader>&amp;C&amp;"Arial,Fett"&amp;2     
&amp;15Kurs-Trägergemeinschaft (KTG) im Landkreis und in der Hansestadt Rostock&amp;"Arial,Standard"&amp;11
&amp;G</oddHeader>
    <oddFooter>&amp;C&amp;8Seite &amp;P/&amp;N</oddFooter>
  </headerFooter>
  <legacyDrawingHF r:id="rId1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'Z:\Integrationskurse\KTG\KTG 2024\Kursübersicht Januar 2024\[Kopie von KTG_Übersicht_DAA_Rostock (002).xlsm]dropdowndaten'!#REF!</xm:f>
          </x14:formula1>
          <xm:sqref>E17:E18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K45"/>
  <sheetViews>
    <sheetView topLeftCell="A40" zoomScaleNormal="100" workbookViewId="0">
      <selection activeCell="I45" sqref="I45"/>
    </sheetView>
  </sheetViews>
  <sheetFormatPr baseColWidth="10" defaultRowHeight="80.099999999999994" customHeight="1" x14ac:dyDescent="0.2"/>
  <cols>
    <col min="1" max="1" width="24.75" style="28" customWidth="1"/>
    <col min="2" max="2" width="26.25" style="2" customWidth="1"/>
    <col min="3" max="3" width="25.75" style="2" customWidth="1"/>
    <col min="4" max="4" width="8.375" style="31" customWidth="1"/>
    <col min="5" max="5" width="20.75" style="29" customWidth="1"/>
    <col min="6" max="6" width="15.5" style="29" customWidth="1"/>
    <col min="7" max="7" width="11.375" style="26" customWidth="1"/>
    <col min="8" max="8" width="11.375" style="30" customWidth="1"/>
    <col min="9" max="9" width="15.375" style="30" customWidth="1"/>
    <col min="10" max="10" width="21.5" style="30" customWidth="1"/>
    <col min="11" max="16384" width="11" style="2"/>
  </cols>
  <sheetData>
    <row r="1" spans="1:11" ht="18.75" customHeight="1" x14ac:dyDescent="0.2">
      <c r="A1" s="241" t="s">
        <v>5</v>
      </c>
      <c r="B1" s="241"/>
      <c r="C1" s="241"/>
      <c r="D1" s="241"/>
      <c r="E1" s="241"/>
      <c r="F1" s="241"/>
      <c r="G1" s="241"/>
      <c r="H1" s="241"/>
      <c r="I1" s="242" t="s">
        <v>0</v>
      </c>
      <c r="J1" s="242"/>
    </row>
    <row r="2" spans="1:11" s="9" customFormat="1" ht="14.25" customHeight="1" x14ac:dyDescent="0.2">
      <c r="A2" s="8"/>
      <c r="D2" s="10"/>
      <c r="E2" s="13"/>
      <c r="F2" s="13"/>
      <c r="G2" s="11"/>
      <c r="H2" s="12"/>
      <c r="I2" s="12"/>
      <c r="J2" s="12"/>
    </row>
    <row r="3" spans="1:11" ht="30" customHeight="1" x14ac:dyDescent="0.2">
      <c r="A3" s="244" t="str">
        <f>"berufliche Bildungs- und Qualifizierungsmaßnahmen im geplanten Zeitraum: " &amp;dropdowndaten!D2</f>
        <v>berufliche Bildungs- und Qualifizierungsmaßnahmen im geplanten Zeitraum: 1. April 2024 bis 30. Juni 2024</v>
      </c>
      <c r="B3" s="245"/>
      <c r="C3" s="245"/>
      <c r="D3" s="245"/>
      <c r="E3" s="245"/>
      <c r="F3" s="245"/>
      <c r="G3" s="245"/>
      <c r="H3" s="245"/>
      <c r="I3" s="245"/>
      <c r="J3" s="245"/>
    </row>
    <row r="4" spans="1:11" ht="20.100000000000001" customHeight="1" x14ac:dyDescent="0.2">
      <c r="A4" s="21"/>
      <c r="D4" s="28"/>
      <c r="G4" s="28"/>
      <c r="H4" s="2"/>
      <c r="I4" s="20" t="s">
        <v>17</v>
      </c>
      <c r="J4" s="51">
        <f ca="1">TODAY()</f>
        <v>45405</v>
      </c>
      <c r="K4" s="44"/>
    </row>
    <row r="5" spans="1:11" s="1" customFormat="1" ht="63" customHeight="1" x14ac:dyDescent="0.25">
      <c r="A5" s="6" t="s">
        <v>2</v>
      </c>
      <c r="B5" s="6" t="s">
        <v>13</v>
      </c>
      <c r="C5" s="6" t="s">
        <v>28</v>
      </c>
      <c r="D5" s="6" t="s">
        <v>14</v>
      </c>
      <c r="E5" s="6" t="s">
        <v>29</v>
      </c>
      <c r="F5" s="6" t="s">
        <v>30</v>
      </c>
      <c r="G5" s="7" t="s">
        <v>9</v>
      </c>
      <c r="H5" s="7" t="s">
        <v>10</v>
      </c>
      <c r="I5" s="7" t="s">
        <v>3</v>
      </c>
      <c r="J5" s="7" t="s">
        <v>31</v>
      </c>
    </row>
    <row r="6" spans="1:11" ht="80.099999999999994" customHeight="1" x14ac:dyDescent="0.2">
      <c r="A6" s="70" t="s">
        <v>92</v>
      </c>
      <c r="B6" s="71" t="s">
        <v>93</v>
      </c>
      <c r="C6" s="71" t="s">
        <v>94</v>
      </c>
      <c r="D6" s="72">
        <v>18055</v>
      </c>
      <c r="E6" s="71" t="s">
        <v>95</v>
      </c>
      <c r="F6" s="69" t="s">
        <v>78</v>
      </c>
      <c r="G6" s="69" t="s">
        <v>78</v>
      </c>
      <c r="H6" s="73" t="s">
        <v>69</v>
      </c>
      <c r="I6" s="73" t="s">
        <v>96</v>
      </c>
      <c r="J6" s="73" t="s">
        <v>97</v>
      </c>
    </row>
    <row r="7" spans="1:11" ht="80.099999999999994" customHeight="1" x14ac:dyDescent="0.2">
      <c r="A7" s="70" t="s">
        <v>92</v>
      </c>
      <c r="B7" s="71" t="s">
        <v>93</v>
      </c>
      <c r="C7" s="71" t="s">
        <v>94</v>
      </c>
      <c r="D7" s="72">
        <v>18055</v>
      </c>
      <c r="E7" s="71" t="s">
        <v>98</v>
      </c>
      <c r="F7" s="69" t="s">
        <v>78</v>
      </c>
      <c r="G7" s="69" t="s">
        <v>78</v>
      </c>
      <c r="H7" s="73" t="s">
        <v>69</v>
      </c>
      <c r="I7" s="73" t="s">
        <v>139</v>
      </c>
      <c r="J7" s="73" t="s">
        <v>139</v>
      </c>
    </row>
    <row r="8" spans="1:11" ht="80.099999999999994" customHeight="1" x14ac:dyDescent="0.2">
      <c r="A8" s="70" t="s">
        <v>92</v>
      </c>
      <c r="B8" s="71" t="s">
        <v>93</v>
      </c>
      <c r="C8" s="71" t="s">
        <v>94</v>
      </c>
      <c r="D8" s="72">
        <v>18055</v>
      </c>
      <c r="E8" s="71" t="s">
        <v>99</v>
      </c>
      <c r="F8" s="69" t="s">
        <v>78</v>
      </c>
      <c r="G8" s="69" t="s">
        <v>78</v>
      </c>
      <c r="H8" s="73" t="s">
        <v>69</v>
      </c>
      <c r="I8" s="178" t="s">
        <v>139</v>
      </c>
      <c r="J8" s="178" t="s">
        <v>139</v>
      </c>
    </row>
    <row r="9" spans="1:11" ht="80.099999999999994" customHeight="1" x14ac:dyDescent="0.2">
      <c r="A9" s="70" t="s">
        <v>92</v>
      </c>
      <c r="B9" s="71" t="s">
        <v>93</v>
      </c>
      <c r="C9" s="71" t="s">
        <v>94</v>
      </c>
      <c r="D9" s="72">
        <v>18055</v>
      </c>
      <c r="E9" s="71" t="s">
        <v>100</v>
      </c>
      <c r="F9" s="69" t="s">
        <v>78</v>
      </c>
      <c r="G9" s="69" t="s">
        <v>78</v>
      </c>
      <c r="H9" s="73" t="s">
        <v>69</v>
      </c>
      <c r="I9" s="73" t="s">
        <v>96</v>
      </c>
      <c r="J9" s="73" t="s">
        <v>97</v>
      </c>
    </row>
    <row r="10" spans="1:11" ht="80.099999999999994" customHeight="1" x14ac:dyDescent="0.2">
      <c r="A10" s="70" t="s">
        <v>92</v>
      </c>
      <c r="B10" s="71" t="s">
        <v>93</v>
      </c>
      <c r="C10" s="71" t="s">
        <v>94</v>
      </c>
      <c r="D10" s="72">
        <v>18055</v>
      </c>
      <c r="E10" s="71" t="s">
        <v>101</v>
      </c>
      <c r="F10" s="69" t="s">
        <v>78</v>
      </c>
      <c r="G10" s="69" t="s">
        <v>78</v>
      </c>
      <c r="H10" s="73" t="s">
        <v>69</v>
      </c>
      <c r="I10" s="73" t="s">
        <v>96</v>
      </c>
      <c r="J10" s="73" t="s">
        <v>97</v>
      </c>
    </row>
    <row r="11" spans="1:11" ht="80.099999999999994" customHeight="1" x14ac:dyDescent="0.2">
      <c r="A11" s="70" t="s">
        <v>92</v>
      </c>
      <c r="B11" s="71" t="s">
        <v>93</v>
      </c>
      <c r="C11" s="71" t="s">
        <v>94</v>
      </c>
      <c r="D11" s="72">
        <v>18055</v>
      </c>
      <c r="E11" s="71" t="s">
        <v>102</v>
      </c>
      <c r="F11" s="69" t="s">
        <v>78</v>
      </c>
      <c r="G11" s="69" t="s">
        <v>78</v>
      </c>
      <c r="H11" s="73" t="s">
        <v>69</v>
      </c>
      <c r="I11" s="73" t="s">
        <v>96</v>
      </c>
      <c r="J11" s="73" t="s">
        <v>97</v>
      </c>
    </row>
    <row r="12" spans="1:11" ht="80.099999999999994" customHeight="1" x14ac:dyDescent="0.2">
      <c r="A12" s="70" t="s">
        <v>92</v>
      </c>
      <c r="B12" s="71" t="s">
        <v>93</v>
      </c>
      <c r="C12" s="71" t="s">
        <v>94</v>
      </c>
      <c r="D12" s="72">
        <v>18055</v>
      </c>
      <c r="E12" s="71" t="s">
        <v>103</v>
      </c>
      <c r="F12" s="69" t="s">
        <v>78</v>
      </c>
      <c r="G12" s="69" t="s">
        <v>78</v>
      </c>
      <c r="H12" s="73" t="s">
        <v>69</v>
      </c>
      <c r="I12" s="73" t="s">
        <v>96</v>
      </c>
      <c r="J12" s="73" t="s">
        <v>97</v>
      </c>
    </row>
    <row r="13" spans="1:11" ht="143.25" customHeight="1" x14ac:dyDescent="0.2">
      <c r="A13" s="70" t="s">
        <v>92</v>
      </c>
      <c r="B13" s="71" t="s">
        <v>93</v>
      </c>
      <c r="C13" s="71" t="s">
        <v>94</v>
      </c>
      <c r="D13" s="72">
        <v>18055</v>
      </c>
      <c r="E13" s="71" t="s">
        <v>104</v>
      </c>
      <c r="F13" s="69" t="s">
        <v>78</v>
      </c>
      <c r="G13" s="69" t="s">
        <v>78</v>
      </c>
      <c r="H13" s="73" t="s">
        <v>69</v>
      </c>
      <c r="I13" s="73" t="s">
        <v>96</v>
      </c>
      <c r="J13" s="73" t="s">
        <v>97</v>
      </c>
    </row>
    <row r="14" spans="1:11" ht="80.099999999999994" customHeight="1" x14ac:dyDescent="0.2">
      <c r="A14" s="70" t="s">
        <v>92</v>
      </c>
      <c r="B14" s="71" t="s">
        <v>93</v>
      </c>
      <c r="C14" s="71" t="s">
        <v>94</v>
      </c>
      <c r="D14" s="72">
        <v>18055</v>
      </c>
      <c r="E14" s="71" t="s">
        <v>105</v>
      </c>
      <c r="F14" s="69" t="s">
        <v>78</v>
      </c>
      <c r="G14" s="69" t="s">
        <v>78</v>
      </c>
      <c r="H14" s="73" t="s">
        <v>69</v>
      </c>
      <c r="I14" s="73" t="s">
        <v>96</v>
      </c>
      <c r="J14" s="73" t="s">
        <v>97</v>
      </c>
    </row>
    <row r="15" spans="1:11" ht="80.099999999999994" customHeight="1" x14ac:dyDescent="0.2">
      <c r="A15" s="70" t="s">
        <v>92</v>
      </c>
      <c r="B15" s="71" t="s">
        <v>93</v>
      </c>
      <c r="C15" s="71" t="s">
        <v>94</v>
      </c>
      <c r="D15" s="72">
        <v>18055</v>
      </c>
      <c r="E15" s="71" t="s">
        <v>106</v>
      </c>
      <c r="F15" s="69" t="s">
        <v>78</v>
      </c>
      <c r="G15" s="69" t="s">
        <v>78</v>
      </c>
      <c r="H15" s="73" t="s">
        <v>69</v>
      </c>
      <c r="I15" s="73" t="s">
        <v>96</v>
      </c>
      <c r="J15" s="73" t="s">
        <v>97</v>
      </c>
    </row>
    <row r="16" spans="1:11" ht="80.099999999999994" customHeight="1" x14ac:dyDescent="0.2">
      <c r="A16" s="70" t="s">
        <v>92</v>
      </c>
      <c r="B16" s="71" t="s">
        <v>93</v>
      </c>
      <c r="C16" s="71" t="s">
        <v>94</v>
      </c>
      <c r="D16" s="72">
        <v>18055</v>
      </c>
      <c r="E16" s="71" t="s">
        <v>107</v>
      </c>
      <c r="F16" s="69" t="s">
        <v>78</v>
      </c>
      <c r="G16" s="69" t="s">
        <v>78</v>
      </c>
      <c r="H16" s="73" t="s">
        <v>69</v>
      </c>
      <c r="I16" s="73" t="s">
        <v>96</v>
      </c>
      <c r="J16" s="73" t="s">
        <v>97</v>
      </c>
    </row>
    <row r="17" spans="1:10" ht="80.099999999999994" customHeight="1" x14ac:dyDescent="0.2">
      <c r="A17" s="70" t="s">
        <v>92</v>
      </c>
      <c r="B17" s="71" t="s">
        <v>93</v>
      </c>
      <c r="C17" s="71" t="s">
        <v>94</v>
      </c>
      <c r="D17" s="72">
        <v>18055</v>
      </c>
      <c r="E17" s="71" t="s">
        <v>108</v>
      </c>
      <c r="F17" s="69" t="s">
        <v>78</v>
      </c>
      <c r="G17" s="69" t="s">
        <v>78</v>
      </c>
      <c r="H17" s="73" t="s">
        <v>69</v>
      </c>
      <c r="I17" s="73" t="s">
        <v>96</v>
      </c>
      <c r="J17" s="73" t="s">
        <v>97</v>
      </c>
    </row>
    <row r="18" spans="1:10" ht="80.099999999999994" customHeight="1" x14ac:dyDescent="0.2">
      <c r="A18" s="70" t="s">
        <v>92</v>
      </c>
      <c r="B18" s="71" t="s">
        <v>93</v>
      </c>
      <c r="C18" s="71" t="s">
        <v>94</v>
      </c>
      <c r="D18" s="72">
        <v>18055</v>
      </c>
      <c r="E18" s="71" t="s">
        <v>109</v>
      </c>
      <c r="F18" s="69" t="s">
        <v>78</v>
      </c>
      <c r="G18" s="69" t="s">
        <v>78</v>
      </c>
      <c r="H18" s="73" t="s">
        <v>69</v>
      </c>
      <c r="I18" s="73" t="s">
        <v>96</v>
      </c>
      <c r="J18" s="73" t="s">
        <v>97</v>
      </c>
    </row>
    <row r="19" spans="1:10" ht="80.099999999999994" customHeight="1" x14ac:dyDescent="0.2">
      <c r="A19" s="70" t="s">
        <v>92</v>
      </c>
      <c r="B19" s="71" t="s">
        <v>93</v>
      </c>
      <c r="C19" s="71" t="s">
        <v>94</v>
      </c>
      <c r="D19" s="72">
        <v>18055</v>
      </c>
      <c r="E19" s="71" t="s">
        <v>110</v>
      </c>
      <c r="F19" s="69" t="s">
        <v>78</v>
      </c>
      <c r="G19" s="69" t="s">
        <v>78</v>
      </c>
      <c r="H19" s="73" t="s">
        <v>69</v>
      </c>
      <c r="I19" s="73" t="s">
        <v>96</v>
      </c>
      <c r="J19" s="73" t="s">
        <v>97</v>
      </c>
    </row>
    <row r="20" spans="1:10" ht="80.099999999999994" customHeight="1" x14ac:dyDescent="0.2">
      <c r="A20" s="70" t="s">
        <v>92</v>
      </c>
      <c r="B20" s="71" t="s">
        <v>93</v>
      </c>
      <c r="C20" s="71" t="s">
        <v>94</v>
      </c>
      <c r="D20" s="72">
        <v>18055</v>
      </c>
      <c r="E20" s="71" t="s">
        <v>111</v>
      </c>
      <c r="F20" s="69" t="s">
        <v>78</v>
      </c>
      <c r="G20" s="69" t="s">
        <v>78</v>
      </c>
      <c r="H20" s="73" t="s">
        <v>69</v>
      </c>
      <c r="I20" s="178" t="s">
        <v>139</v>
      </c>
      <c r="J20" s="178" t="s">
        <v>139</v>
      </c>
    </row>
    <row r="21" spans="1:10" ht="80.099999999999994" customHeight="1" x14ac:dyDescent="0.2">
      <c r="A21" s="70" t="s">
        <v>92</v>
      </c>
      <c r="B21" s="71" t="s">
        <v>93</v>
      </c>
      <c r="C21" s="71" t="s">
        <v>94</v>
      </c>
      <c r="D21" s="72">
        <v>18055</v>
      </c>
      <c r="E21" s="71" t="s">
        <v>112</v>
      </c>
      <c r="F21" s="69" t="s">
        <v>78</v>
      </c>
      <c r="G21" s="69" t="s">
        <v>78</v>
      </c>
      <c r="H21" s="73" t="s">
        <v>69</v>
      </c>
      <c r="I21" s="178" t="s">
        <v>139</v>
      </c>
      <c r="J21" s="178" t="s">
        <v>139</v>
      </c>
    </row>
    <row r="22" spans="1:10" ht="80.099999999999994" customHeight="1" x14ac:dyDescent="0.2">
      <c r="A22" s="70" t="s">
        <v>92</v>
      </c>
      <c r="B22" s="71" t="s">
        <v>93</v>
      </c>
      <c r="C22" s="71" t="s">
        <v>94</v>
      </c>
      <c r="D22" s="72">
        <v>18055</v>
      </c>
      <c r="E22" s="71" t="s">
        <v>113</v>
      </c>
      <c r="F22" s="69" t="s">
        <v>78</v>
      </c>
      <c r="G22" s="69" t="s">
        <v>78</v>
      </c>
      <c r="H22" s="73" t="s">
        <v>69</v>
      </c>
      <c r="I22" s="73" t="s">
        <v>96</v>
      </c>
      <c r="J22" s="73" t="s">
        <v>97</v>
      </c>
    </row>
    <row r="23" spans="1:10" ht="80.099999999999994" customHeight="1" x14ac:dyDescent="0.2">
      <c r="A23" s="140" t="s">
        <v>67</v>
      </c>
      <c r="B23" s="141" t="s">
        <v>75</v>
      </c>
      <c r="C23" s="146" t="s">
        <v>76</v>
      </c>
      <c r="D23" s="142">
        <v>18109</v>
      </c>
      <c r="E23" s="154" t="s">
        <v>187</v>
      </c>
      <c r="F23" s="139" t="s">
        <v>78</v>
      </c>
      <c r="G23" s="155">
        <v>45414</v>
      </c>
      <c r="H23" s="143">
        <v>45425</v>
      </c>
      <c r="I23" s="147" t="s">
        <v>84</v>
      </c>
      <c r="J23" s="143"/>
    </row>
    <row r="24" spans="1:10" ht="80.099999999999994" customHeight="1" x14ac:dyDescent="0.2">
      <c r="A24" s="140" t="s">
        <v>67</v>
      </c>
      <c r="B24" s="141" t="s">
        <v>75</v>
      </c>
      <c r="C24" s="146" t="s">
        <v>76</v>
      </c>
      <c r="D24" s="142">
        <v>18109</v>
      </c>
      <c r="E24" s="154" t="s">
        <v>188</v>
      </c>
      <c r="F24" s="139" t="s">
        <v>78</v>
      </c>
      <c r="G24" s="155">
        <v>45420</v>
      </c>
      <c r="H24" s="143">
        <v>45435</v>
      </c>
      <c r="I24" s="147" t="s">
        <v>84</v>
      </c>
      <c r="J24" s="143"/>
    </row>
    <row r="25" spans="1:10" ht="80.099999999999994" customHeight="1" x14ac:dyDescent="0.2">
      <c r="A25" s="140" t="s">
        <v>67</v>
      </c>
      <c r="B25" s="141" t="s">
        <v>75</v>
      </c>
      <c r="C25" s="146" t="s">
        <v>76</v>
      </c>
      <c r="D25" s="142">
        <v>18109</v>
      </c>
      <c r="E25" s="154" t="s">
        <v>189</v>
      </c>
      <c r="F25" s="139" t="s">
        <v>78</v>
      </c>
      <c r="G25" s="143" t="s">
        <v>78</v>
      </c>
      <c r="H25" s="143"/>
      <c r="I25" s="147" t="s">
        <v>84</v>
      </c>
      <c r="J25" s="143"/>
    </row>
    <row r="26" spans="1:10" ht="80.099999999999994" customHeight="1" x14ac:dyDescent="0.2">
      <c r="A26" s="140" t="s">
        <v>67</v>
      </c>
      <c r="B26" s="141" t="s">
        <v>75</v>
      </c>
      <c r="C26" s="146" t="s">
        <v>76</v>
      </c>
      <c r="D26" s="142">
        <v>18109</v>
      </c>
      <c r="E26" s="154" t="s">
        <v>190</v>
      </c>
      <c r="F26" s="139" t="s">
        <v>78</v>
      </c>
      <c r="G26" s="143" t="s">
        <v>78</v>
      </c>
      <c r="H26" s="143"/>
      <c r="I26" s="147" t="s">
        <v>191</v>
      </c>
      <c r="J26" s="143"/>
    </row>
    <row r="27" spans="1:10" ht="80.099999999999994" customHeight="1" x14ac:dyDescent="0.2">
      <c r="A27" s="140" t="s">
        <v>67</v>
      </c>
      <c r="B27" s="141" t="s">
        <v>75</v>
      </c>
      <c r="C27" s="146" t="s">
        <v>76</v>
      </c>
      <c r="D27" s="142">
        <v>18109</v>
      </c>
      <c r="E27" s="154" t="s">
        <v>189</v>
      </c>
      <c r="F27" s="139" t="s">
        <v>78</v>
      </c>
      <c r="G27" s="143" t="s">
        <v>78</v>
      </c>
      <c r="H27" s="143"/>
      <c r="I27" s="147" t="s">
        <v>84</v>
      </c>
      <c r="J27" s="143"/>
    </row>
    <row r="28" spans="1:10" ht="80.099999999999994" customHeight="1" x14ac:dyDescent="0.2">
      <c r="A28" s="140" t="s">
        <v>67</v>
      </c>
      <c r="B28" s="141" t="s">
        <v>75</v>
      </c>
      <c r="C28" s="146" t="s">
        <v>76</v>
      </c>
      <c r="D28" s="142">
        <v>18109</v>
      </c>
      <c r="E28" s="144" t="s">
        <v>192</v>
      </c>
      <c r="F28" s="139" t="s">
        <v>78</v>
      </c>
      <c r="G28" s="143" t="s">
        <v>78</v>
      </c>
      <c r="H28" s="143"/>
      <c r="I28" s="178" t="s">
        <v>139</v>
      </c>
      <c r="J28" s="178" t="s">
        <v>139</v>
      </c>
    </row>
    <row r="29" spans="1:10" ht="80.099999999999994" customHeight="1" x14ac:dyDescent="0.2">
      <c r="A29" s="140" t="s">
        <v>67</v>
      </c>
      <c r="B29" s="141" t="s">
        <v>75</v>
      </c>
      <c r="C29" s="146" t="s">
        <v>76</v>
      </c>
      <c r="D29" s="142">
        <v>18055</v>
      </c>
      <c r="E29" s="141" t="s">
        <v>77</v>
      </c>
      <c r="F29" s="139" t="s">
        <v>78</v>
      </c>
      <c r="G29" s="143" t="s">
        <v>78</v>
      </c>
      <c r="H29" s="143"/>
      <c r="I29" s="143" t="s">
        <v>79</v>
      </c>
      <c r="J29" s="143" t="s">
        <v>80</v>
      </c>
    </row>
    <row r="30" spans="1:10" ht="80.099999999999994" customHeight="1" x14ac:dyDescent="0.2">
      <c r="A30" s="140" t="s">
        <v>67</v>
      </c>
      <c r="B30" s="141" t="s">
        <v>75</v>
      </c>
      <c r="C30" s="146" t="s">
        <v>76</v>
      </c>
      <c r="D30" s="142">
        <v>18055</v>
      </c>
      <c r="E30" s="141" t="s">
        <v>81</v>
      </c>
      <c r="F30" s="139" t="s">
        <v>78</v>
      </c>
      <c r="G30" s="143" t="s">
        <v>78</v>
      </c>
      <c r="H30" s="143"/>
      <c r="I30" s="143" t="s">
        <v>79</v>
      </c>
      <c r="J30" s="143" t="s">
        <v>82</v>
      </c>
    </row>
    <row r="31" spans="1:10" ht="80.099999999999994" customHeight="1" x14ac:dyDescent="0.2">
      <c r="A31" s="140" t="s">
        <v>67</v>
      </c>
      <c r="B31" s="141" t="s">
        <v>75</v>
      </c>
      <c r="C31" s="146" t="s">
        <v>76</v>
      </c>
      <c r="D31" s="142">
        <v>18055</v>
      </c>
      <c r="E31" s="141" t="s">
        <v>83</v>
      </c>
      <c r="F31" s="139" t="s">
        <v>78</v>
      </c>
      <c r="G31" s="143" t="s">
        <v>78</v>
      </c>
      <c r="H31" s="143"/>
      <c r="I31" s="143" t="s">
        <v>79</v>
      </c>
      <c r="J31" s="143" t="s">
        <v>156</v>
      </c>
    </row>
    <row r="32" spans="1:10" ht="80.099999999999994" customHeight="1" x14ac:dyDescent="0.2">
      <c r="A32" s="140" t="s">
        <v>67</v>
      </c>
      <c r="B32" s="141" t="s">
        <v>75</v>
      </c>
      <c r="C32" s="146" t="s">
        <v>76</v>
      </c>
      <c r="D32" s="142">
        <v>18109</v>
      </c>
      <c r="E32" s="153" t="s">
        <v>193</v>
      </c>
      <c r="F32" s="139" t="s">
        <v>78</v>
      </c>
      <c r="G32" s="143" t="s">
        <v>78</v>
      </c>
      <c r="H32" s="143"/>
      <c r="I32" s="147" t="s">
        <v>84</v>
      </c>
      <c r="J32" s="143"/>
    </row>
    <row r="33" spans="1:10" ht="80.099999999999994" customHeight="1" x14ac:dyDescent="0.2">
      <c r="A33" s="140" t="s">
        <v>67</v>
      </c>
      <c r="B33" s="141" t="s">
        <v>75</v>
      </c>
      <c r="C33" s="146" t="s">
        <v>157</v>
      </c>
      <c r="D33" s="142">
        <v>18109</v>
      </c>
      <c r="E33" s="141" t="s">
        <v>194</v>
      </c>
      <c r="F33" s="139" t="s">
        <v>78</v>
      </c>
      <c r="G33" s="143" t="s">
        <v>195</v>
      </c>
      <c r="H33" s="143" t="s">
        <v>196</v>
      </c>
      <c r="I33" s="147" t="s">
        <v>84</v>
      </c>
      <c r="J33" s="143" t="s">
        <v>197</v>
      </c>
    </row>
    <row r="34" spans="1:10" ht="80.099999999999994" customHeight="1" x14ac:dyDescent="0.2">
      <c r="A34" s="140" t="s">
        <v>67</v>
      </c>
      <c r="B34" s="141" t="s">
        <v>75</v>
      </c>
      <c r="C34" s="146" t="s">
        <v>157</v>
      </c>
      <c r="D34" s="142">
        <v>18109</v>
      </c>
      <c r="E34" s="141" t="s">
        <v>194</v>
      </c>
      <c r="F34" s="139" t="s">
        <v>78</v>
      </c>
      <c r="G34" s="143">
        <v>45474</v>
      </c>
      <c r="H34" s="143">
        <v>46203</v>
      </c>
      <c r="I34" s="147" t="s">
        <v>84</v>
      </c>
      <c r="J34" s="143" t="s">
        <v>198</v>
      </c>
    </row>
    <row r="35" spans="1:10" ht="80.099999999999994" customHeight="1" x14ac:dyDescent="0.2">
      <c r="A35" s="140" t="s">
        <v>67</v>
      </c>
      <c r="B35" s="141" t="s">
        <v>75</v>
      </c>
      <c r="C35" s="141" t="s">
        <v>85</v>
      </c>
      <c r="D35" s="142">
        <v>18055</v>
      </c>
      <c r="E35" s="141" t="s">
        <v>86</v>
      </c>
      <c r="F35" s="139" t="s">
        <v>78</v>
      </c>
      <c r="G35" s="145" t="s">
        <v>78</v>
      </c>
      <c r="H35" s="143" t="s">
        <v>69</v>
      </c>
      <c r="I35" s="143" t="s">
        <v>79</v>
      </c>
      <c r="J35" s="143" t="s">
        <v>87</v>
      </c>
    </row>
    <row r="36" spans="1:10" ht="80.099999999999994" customHeight="1" x14ac:dyDescent="0.2">
      <c r="A36" s="148" t="s">
        <v>154</v>
      </c>
      <c r="B36" s="149" t="s">
        <v>155</v>
      </c>
      <c r="C36" s="149" t="s">
        <v>155</v>
      </c>
      <c r="D36" s="150">
        <v>18273</v>
      </c>
      <c r="E36" s="149" t="s">
        <v>187</v>
      </c>
      <c r="F36" s="151" t="s">
        <v>78</v>
      </c>
      <c r="G36" s="152">
        <v>45414</v>
      </c>
      <c r="H36" s="152">
        <v>45425</v>
      </c>
      <c r="I36" s="178" t="s">
        <v>139</v>
      </c>
      <c r="J36" s="178" t="s">
        <v>139</v>
      </c>
    </row>
    <row r="37" spans="1:10" ht="80.099999999999994" customHeight="1" x14ac:dyDescent="0.2">
      <c r="A37" s="148" t="s">
        <v>154</v>
      </c>
      <c r="B37" s="149" t="s">
        <v>155</v>
      </c>
      <c r="C37" s="149" t="s">
        <v>155</v>
      </c>
      <c r="D37" s="150">
        <v>18273</v>
      </c>
      <c r="E37" s="156" t="s">
        <v>188</v>
      </c>
      <c r="F37" s="151" t="s">
        <v>78</v>
      </c>
      <c r="G37" s="155">
        <v>45420</v>
      </c>
      <c r="H37" s="152">
        <v>45435</v>
      </c>
      <c r="I37" s="157" t="s">
        <v>199</v>
      </c>
      <c r="J37" s="152"/>
    </row>
    <row r="38" spans="1:10" ht="80.099999999999994" customHeight="1" x14ac:dyDescent="0.2">
      <c r="A38" s="140" t="s">
        <v>154</v>
      </c>
      <c r="B38" s="141" t="s">
        <v>155</v>
      </c>
      <c r="C38" s="141" t="s">
        <v>155</v>
      </c>
      <c r="D38" s="142">
        <v>18273</v>
      </c>
      <c r="E38" s="141" t="s">
        <v>189</v>
      </c>
      <c r="F38" s="139" t="s">
        <v>78</v>
      </c>
      <c r="G38" s="139" t="s">
        <v>78</v>
      </c>
      <c r="H38" s="143" t="s">
        <v>69</v>
      </c>
      <c r="I38" s="157" t="s">
        <v>199</v>
      </c>
      <c r="J38" s="143"/>
    </row>
    <row r="39" spans="1:10" ht="80.099999999999994" customHeight="1" x14ac:dyDescent="0.2">
      <c r="A39" s="140" t="s">
        <v>154</v>
      </c>
      <c r="B39" s="141" t="s">
        <v>155</v>
      </c>
      <c r="C39" s="141" t="s">
        <v>155</v>
      </c>
      <c r="D39" s="142">
        <v>18273</v>
      </c>
      <c r="E39" s="141" t="s">
        <v>81</v>
      </c>
      <c r="F39" s="139" t="s">
        <v>78</v>
      </c>
      <c r="G39" s="139" t="s">
        <v>78</v>
      </c>
      <c r="H39" s="143" t="s">
        <v>69</v>
      </c>
      <c r="I39" s="143" t="s">
        <v>79</v>
      </c>
      <c r="J39" s="143" t="s">
        <v>82</v>
      </c>
    </row>
    <row r="40" spans="1:10" ht="80.099999999999994" customHeight="1" x14ac:dyDescent="0.2">
      <c r="A40" s="140" t="s">
        <v>154</v>
      </c>
      <c r="B40" s="141" t="s">
        <v>155</v>
      </c>
      <c r="C40" s="141" t="s">
        <v>155</v>
      </c>
      <c r="D40" s="142">
        <v>18273</v>
      </c>
      <c r="E40" s="141" t="s">
        <v>200</v>
      </c>
      <c r="F40" s="139" t="s">
        <v>78</v>
      </c>
      <c r="G40" s="139" t="s">
        <v>78</v>
      </c>
      <c r="H40" s="143" t="s">
        <v>69</v>
      </c>
      <c r="I40" s="143" t="s">
        <v>79</v>
      </c>
      <c r="J40" s="143" t="s">
        <v>80</v>
      </c>
    </row>
    <row r="41" spans="1:10" ht="80.099999999999994" customHeight="1" x14ac:dyDescent="0.2">
      <c r="A41" s="140" t="s">
        <v>154</v>
      </c>
      <c r="B41" s="141" t="s">
        <v>155</v>
      </c>
      <c r="C41" s="141" t="s">
        <v>155</v>
      </c>
      <c r="D41" s="142">
        <v>18273</v>
      </c>
      <c r="E41" s="141" t="s">
        <v>201</v>
      </c>
      <c r="F41" s="139" t="s">
        <v>78</v>
      </c>
      <c r="G41" s="139" t="s">
        <v>78</v>
      </c>
      <c r="H41" s="143" t="s">
        <v>69</v>
      </c>
      <c r="I41" s="143" t="s">
        <v>79</v>
      </c>
      <c r="J41" s="143" t="s">
        <v>202</v>
      </c>
    </row>
    <row r="42" spans="1:10" ht="80.099999999999994" customHeight="1" x14ac:dyDescent="0.2">
      <c r="A42" s="140" t="s">
        <v>154</v>
      </c>
      <c r="B42" s="141" t="s">
        <v>155</v>
      </c>
      <c r="C42" s="141" t="s">
        <v>155</v>
      </c>
      <c r="D42" s="142">
        <v>18273</v>
      </c>
      <c r="E42" s="141" t="s">
        <v>203</v>
      </c>
      <c r="F42" s="139" t="s">
        <v>78</v>
      </c>
      <c r="G42" s="139" t="s">
        <v>78</v>
      </c>
      <c r="H42" s="143" t="s">
        <v>69</v>
      </c>
      <c r="I42" s="143" t="s">
        <v>199</v>
      </c>
      <c r="J42" s="143"/>
    </row>
    <row r="43" spans="1:10" ht="80.099999999999994" customHeight="1" x14ac:dyDescent="0.2">
      <c r="A43" s="140" t="s">
        <v>154</v>
      </c>
      <c r="B43" s="141" t="s">
        <v>155</v>
      </c>
      <c r="C43" s="141" t="s">
        <v>155</v>
      </c>
      <c r="D43" s="142">
        <v>18273</v>
      </c>
      <c r="E43" s="141" t="s">
        <v>194</v>
      </c>
      <c r="F43" s="139"/>
      <c r="G43" s="143">
        <v>45474</v>
      </c>
      <c r="H43" s="143">
        <v>46203</v>
      </c>
      <c r="I43" s="178" t="s">
        <v>139</v>
      </c>
      <c r="J43" s="178" t="s">
        <v>139</v>
      </c>
    </row>
    <row r="44" spans="1:10" ht="80.099999999999994" customHeight="1" x14ac:dyDescent="0.2">
      <c r="A44" s="140" t="s">
        <v>154</v>
      </c>
      <c r="B44" s="141" t="s">
        <v>155</v>
      </c>
      <c r="C44" s="141" t="s">
        <v>155</v>
      </c>
      <c r="D44" s="142">
        <v>18273</v>
      </c>
      <c r="E44" s="141" t="s">
        <v>194</v>
      </c>
      <c r="F44" s="139"/>
      <c r="G44" s="143" t="s">
        <v>195</v>
      </c>
      <c r="H44" s="143" t="s">
        <v>196</v>
      </c>
      <c r="I44" s="143" t="s">
        <v>199</v>
      </c>
      <c r="J44" s="143" t="s">
        <v>197</v>
      </c>
    </row>
    <row r="45" spans="1:10" ht="80.099999999999994" customHeight="1" x14ac:dyDescent="0.2">
      <c r="A45" s="140" t="s">
        <v>154</v>
      </c>
      <c r="B45" s="141" t="s">
        <v>155</v>
      </c>
      <c r="C45" s="141" t="s">
        <v>155</v>
      </c>
      <c r="D45" s="142">
        <v>18273</v>
      </c>
      <c r="E45" s="141" t="s">
        <v>204</v>
      </c>
      <c r="F45" s="139"/>
      <c r="G45" s="139" t="s">
        <v>205</v>
      </c>
      <c r="H45" s="143"/>
      <c r="I45" s="143" t="s">
        <v>206</v>
      </c>
      <c r="J45" s="143" t="s">
        <v>207</v>
      </c>
    </row>
  </sheetData>
  <sheetProtection sort="0" autoFilter="0"/>
  <protectedRanges>
    <protectedRange sqref="C6:D22" name="Bereich1_4_1_1_1"/>
    <protectedRange sqref="C28:D28" name="Bereich1_4_1"/>
    <protectedRange sqref="C31:D33" name="Bereich1_4_1_1_2"/>
    <protectedRange sqref="C29:D30" name="Bereich1_4_1_2"/>
  </protectedRanges>
  <autoFilter ref="A5:J5"/>
  <sortState ref="A6:J26">
    <sortCondition ref="A2"/>
  </sortState>
  <mergeCells count="3">
    <mergeCell ref="A1:H1"/>
    <mergeCell ref="I1:J1"/>
    <mergeCell ref="A3:J3"/>
  </mergeCells>
  <hyperlinks>
    <hyperlink ref="I1:J1" location="Gesamtübersicht!A1" display="zurück"/>
    <hyperlink ref="A14:A22" r:id="rId1" display="S&amp;N Datentechnik"/>
    <hyperlink ref="A6" r:id="rId2"/>
    <hyperlink ref="A23:A28" r:id="rId3" display="S&amp;N Datentechnik"/>
    <hyperlink ref="A29:A35" r:id="rId4" display="DAA Rostock"/>
    <hyperlink ref="A28" r:id="rId5"/>
    <hyperlink ref="A27" r:id="rId6"/>
    <hyperlink ref="A26" r:id="rId7"/>
    <hyperlink ref="A25" r:id="rId8"/>
    <hyperlink ref="A24" r:id="rId9"/>
    <hyperlink ref="A23" r:id="rId10"/>
    <hyperlink ref="A34" r:id="rId11"/>
  </hyperlinks>
  <pageMargins left="0.70866141732283472" right="0.70866141732283472" top="1.7322834645669292" bottom="0.59055118110236227" header="0.35433070866141736" footer="0.39370078740157483"/>
  <pageSetup paperSize="9" scale="66" orientation="landscape" r:id="rId12"/>
  <headerFooter scaleWithDoc="0">
    <oddHeader>&amp;C&amp;"Arial,Fett"&amp;2     
&amp;15Kurs-Trägergemeinschaft (KTG) im Landkreis und in der Hansestadt Rostock&amp;"Arial,Standard"&amp;11
&amp;G</oddHeader>
    <oddFooter>&amp;C&amp;8Seite &amp;P/&amp;N</oddFooter>
  </headerFooter>
  <legacyDrawingHF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43"/>
  <sheetViews>
    <sheetView topLeftCell="A46" zoomScaleNormal="100" workbookViewId="0">
      <selection activeCell="D41" sqref="D41"/>
    </sheetView>
  </sheetViews>
  <sheetFormatPr baseColWidth="10" defaultRowHeight="80.099999999999994" customHeight="1" x14ac:dyDescent="0.2"/>
  <cols>
    <col min="1" max="1" width="24.75" style="28" customWidth="1"/>
    <col min="2" max="2" width="26.25" style="2" customWidth="1"/>
    <col min="3" max="3" width="25.375" style="2" customWidth="1"/>
    <col min="4" max="4" width="8.375" style="31" customWidth="1"/>
    <col min="5" max="5" width="20.75" style="29" customWidth="1"/>
    <col min="6" max="6" width="15.5" style="29" customWidth="1"/>
    <col min="7" max="7" width="11.375" style="26" customWidth="1"/>
    <col min="8" max="8" width="11.375" style="30" customWidth="1"/>
    <col min="9" max="9" width="15.375" style="30" customWidth="1"/>
    <col min="10" max="10" width="21.5" style="30" customWidth="1"/>
    <col min="11" max="16384" width="11" style="2"/>
  </cols>
  <sheetData>
    <row r="1" spans="1:11" ht="18.75" customHeight="1" x14ac:dyDescent="0.2">
      <c r="A1" s="241" t="s">
        <v>1</v>
      </c>
      <c r="B1" s="241"/>
      <c r="C1" s="241"/>
      <c r="D1" s="241"/>
      <c r="E1" s="241"/>
      <c r="F1" s="241"/>
      <c r="G1" s="241"/>
      <c r="H1" s="241"/>
      <c r="I1" s="242" t="s">
        <v>0</v>
      </c>
      <c r="J1" s="242"/>
    </row>
    <row r="2" spans="1:11" s="9" customFormat="1" ht="14.25" customHeight="1" x14ac:dyDescent="0.2">
      <c r="A2" s="8" t="str">
        <f ca="1">"A2:I"&amp;COUNTA(J:J)</f>
        <v>A2:I9</v>
      </c>
      <c r="D2" s="10"/>
      <c r="E2" s="13"/>
      <c r="F2" s="13"/>
      <c r="G2" s="11"/>
      <c r="H2" s="12"/>
      <c r="I2" s="12"/>
      <c r="J2" s="12"/>
    </row>
    <row r="3" spans="1:11" s="39" customFormat="1" ht="30" customHeight="1" x14ac:dyDescent="0.2">
      <c r="A3" s="42" t="str">
        <f>"sonstige Sprachkurse im geplanten Zeitraum: " &amp;dropdowndaten!D2</f>
        <v>sonstige Sprachkurse im geplanten Zeitraum: 1. April 2024 bis 30. Juni 2024</v>
      </c>
      <c r="B3" s="35"/>
      <c r="C3" s="35"/>
      <c r="D3" s="35"/>
      <c r="E3" s="36"/>
      <c r="F3" s="36"/>
      <c r="G3" s="35"/>
      <c r="H3" s="35"/>
      <c r="I3" s="37" t="s">
        <v>16</v>
      </c>
      <c r="J3" s="38"/>
    </row>
    <row r="4" spans="1:11" ht="20.100000000000001" customHeight="1" x14ac:dyDescent="0.2">
      <c r="A4" s="21"/>
      <c r="D4" s="28"/>
      <c r="G4" s="28"/>
      <c r="H4" s="2"/>
      <c r="I4" s="20" t="s">
        <v>17</v>
      </c>
      <c r="J4" s="51">
        <f ca="1">TODAY()</f>
        <v>45405</v>
      </c>
      <c r="K4" s="44"/>
    </row>
    <row r="5" spans="1:11" s="1" customFormat="1" ht="63" customHeight="1" x14ac:dyDescent="0.25">
      <c r="A5" s="6" t="s">
        <v>7</v>
      </c>
      <c r="B5" s="6" t="s">
        <v>13</v>
      </c>
      <c r="C5" s="6" t="s">
        <v>8</v>
      </c>
      <c r="D5" s="6" t="s">
        <v>14</v>
      </c>
      <c r="E5" s="6" t="s">
        <v>26</v>
      </c>
      <c r="F5" s="6" t="s">
        <v>27</v>
      </c>
      <c r="G5" s="7" t="s">
        <v>9</v>
      </c>
      <c r="H5" s="7" t="s">
        <v>10</v>
      </c>
      <c r="I5" s="7" t="s">
        <v>3</v>
      </c>
      <c r="J5" s="7" t="s">
        <v>25</v>
      </c>
    </row>
    <row r="6" spans="1:11" ht="80.099999999999994" customHeight="1" x14ac:dyDescent="0.2">
      <c r="A6" s="75" t="s">
        <v>88</v>
      </c>
      <c r="B6" s="76" t="s">
        <v>89</v>
      </c>
      <c r="C6" s="76" t="s">
        <v>89</v>
      </c>
      <c r="D6" s="78">
        <v>18055</v>
      </c>
      <c r="E6" s="74" t="s">
        <v>114</v>
      </c>
      <c r="F6" s="74" t="s">
        <v>115</v>
      </c>
      <c r="G6" s="77"/>
      <c r="H6" s="77"/>
      <c r="I6" s="79" t="s">
        <v>116</v>
      </c>
      <c r="J6" s="79"/>
    </row>
    <row r="7" spans="1:11" ht="80.099999999999994" customHeight="1" x14ac:dyDescent="0.2">
      <c r="A7" s="75" t="s">
        <v>88</v>
      </c>
      <c r="B7" s="76" t="s">
        <v>89</v>
      </c>
      <c r="C7" s="76" t="s">
        <v>89</v>
      </c>
      <c r="D7" s="78">
        <v>18055</v>
      </c>
      <c r="E7" s="74" t="s">
        <v>117</v>
      </c>
      <c r="F7" s="74" t="s">
        <v>167</v>
      </c>
      <c r="G7" s="77"/>
      <c r="H7" s="77"/>
      <c r="I7" s="79" t="s">
        <v>139</v>
      </c>
      <c r="J7" s="79" t="s">
        <v>139</v>
      </c>
    </row>
    <row r="8" spans="1:11" ht="80.099999999999994" customHeight="1" x14ac:dyDescent="0.2">
      <c r="A8" s="75" t="s">
        <v>88</v>
      </c>
      <c r="B8" s="76" t="s">
        <v>89</v>
      </c>
      <c r="C8" s="76" t="s">
        <v>89</v>
      </c>
      <c r="D8" s="78">
        <v>18055</v>
      </c>
      <c r="E8" s="74" t="s">
        <v>118</v>
      </c>
      <c r="F8" s="74" t="s">
        <v>115</v>
      </c>
      <c r="G8" s="77"/>
      <c r="H8" s="77"/>
      <c r="I8" s="178" t="s">
        <v>139</v>
      </c>
      <c r="J8" s="178" t="s">
        <v>139</v>
      </c>
    </row>
    <row r="9" spans="1:11" ht="80.099999999999994" customHeight="1" x14ac:dyDescent="0.2">
      <c r="A9" s="75" t="s">
        <v>88</v>
      </c>
      <c r="B9" s="76" t="s">
        <v>89</v>
      </c>
      <c r="C9" s="76" t="s">
        <v>89</v>
      </c>
      <c r="D9" s="78">
        <v>18055</v>
      </c>
      <c r="E9" s="74" t="s">
        <v>119</v>
      </c>
      <c r="F9" s="74" t="s">
        <v>168</v>
      </c>
      <c r="G9" s="77"/>
      <c r="H9" s="77"/>
      <c r="I9" s="79" t="s">
        <v>116</v>
      </c>
      <c r="J9" s="79"/>
    </row>
    <row r="10" spans="1:11" ht="80.099999999999994" customHeight="1" x14ac:dyDescent="0.2">
      <c r="A10" s="75" t="s">
        <v>88</v>
      </c>
      <c r="B10" s="76" t="s">
        <v>89</v>
      </c>
      <c r="C10" s="76" t="s">
        <v>89</v>
      </c>
      <c r="D10" s="78">
        <v>18055</v>
      </c>
      <c r="E10" s="74" t="s">
        <v>120</v>
      </c>
      <c r="F10" s="74" t="s">
        <v>115</v>
      </c>
      <c r="G10" s="77"/>
      <c r="H10" s="77"/>
      <c r="I10" s="79" t="s">
        <v>116</v>
      </c>
      <c r="J10" s="79"/>
    </row>
    <row r="11" spans="1:11" ht="80.099999999999994" customHeight="1" x14ac:dyDescent="0.2">
      <c r="A11" s="75" t="s">
        <v>88</v>
      </c>
      <c r="B11" s="76" t="s">
        <v>89</v>
      </c>
      <c r="C11" s="76" t="s">
        <v>89</v>
      </c>
      <c r="D11" s="78">
        <v>18055</v>
      </c>
      <c r="E11" s="74" t="s">
        <v>121</v>
      </c>
      <c r="F11" s="74" t="s">
        <v>167</v>
      </c>
      <c r="G11" s="77"/>
      <c r="H11" s="77"/>
      <c r="I11" s="79" t="s">
        <v>116</v>
      </c>
      <c r="J11" s="79"/>
    </row>
    <row r="12" spans="1:11" ht="80.099999999999994" customHeight="1" x14ac:dyDescent="0.2">
      <c r="A12" s="75" t="s">
        <v>88</v>
      </c>
      <c r="B12" s="76" t="s">
        <v>89</v>
      </c>
      <c r="C12" s="76" t="s">
        <v>89</v>
      </c>
      <c r="D12" s="78">
        <v>18055</v>
      </c>
      <c r="E12" s="74" t="s">
        <v>122</v>
      </c>
      <c r="F12" s="74" t="s">
        <v>123</v>
      </c>
      <c r="G12" s="77"/>
      <c r="H12" s="79"/>
      <c r="I12" s="79" t="s">
        <v>116</v>
      </c>
      <c r="J12" s="79"/>
    </row>
    <row r="13" spans="1:11" ht="80.099999999999994" customHeight="1" x14ac:dyDescent="0.2">
      <c r="A13" s="75" t="s">
        <v>88</v>
      </c>
      <c r="B13" s="76" t="s">
        <v>89</v>
      </c>
      <c r="C13" s="76" t="s">
        <v>89</v>
      </c>
      <c r="D13" s="78">
        <v>18055</v>
      </c>
      <c r="E13" s="74" t="s">
        <v>124</v>
      </c>
      <c r="F13" s="74" t="s">
        <v>168</v>
      </c>
      <c r="G13" s="77"/>
      <c r="H13" s="79"/>
      <c r="I13" s="79" t="s">
        <v>116</v>
      </c>
      <c r="J13" s="79"/>
    </row>
    <row r="14" spans="1:11" ht="80.099999999999994" customHeight="1" x14ac:dyDescent="0.2">
      <c r="A14" s="75" t="s">
        <v>88</v>
      </c>
      <c r="B14" s="76" t="s">
        <v>89</v>
      </c>
      <c r="C14" s="76" t="s">
        <v>89</v>
      </c>
      <c r="D14" s="78">
        <v>18055</v>
      </c>
      <c r="E14" s="74" t="s">
        <v>125</v>
      </c>
      <c r="F14" s="74" t="s">
        <v>115</v>
      </c>
      <c r="G14" s="77"/>
      <c r="H14" s="79"/>
      <c r="I14" s="79" t="s">
        <v>116</v>
      </c>
      <c r="J14" s="79"/>
    </row>
    <row r="15" spans="1:11" ht="80.099999999999994" customHeight="1" x14ac:dyDescent="0.2">
      <c r="A15" s="75" t="s">
        <v>88</v>
      </c>
      <c r="B15" s="76" t="s">
        <v>89</v>
      </c>
      <c r="C15" s="76" t="s">
        <v>89</v>
      </c>
      <c r="D15" s="78">
        <v>18055</v>
      </c>
      <c r="E15" s="74" t="s">
        <v>126</v>
      </c>
      <c r="F15" s="74" t="s">
        <v>167</v>
      </c>
      <c r="G15" s="77"/>
      <c r="H15" s="79"/>
      <c r="I15" s="79" t="s">
        <v>116</v>
      </c>
      <c r="J15" s="79"/>
    </row>
    <row r="16" spans="1:11" ht="80.099999999999994" customHeight="1" x14ac:dyDescent="0.2">
      <c r="A16" s="75" t="s">
        <v>88</v>
      </c>
      <c r="B16" s="76" t="s">
        <v>89</v>
      </c>
      <c r="C16" s="76" t="s">
        <v>89</v>
      </c>
      <c r="D16" s="78">
        <v>18055</v>
      </c>
      <c r="E16" s="74" t="s">
        <v>127</v>
      </c>
      <c r="F16" s="74" t="s">
        <v>115</v>
      </c>
      <c r="G16" s="77"/>
      <c r="H16" s="79"/>
      <c r="I16" s="79" t="s">
        <v>116</v>
      </c>
      <c r="J16" s="79"/>
    </row>
    <row r="17" spans="1:10" ht="80.099999999999994" customHeight="1" x14ac:dyDescent="0.2">
      <c r="A17" s="75" t="s">
        <v>88</v>
      </c>
      <c r="B17" s="76" t="s">
        <v>89</v>
      </c>
      <c r="C17" s="76" t="s">
        <v>89</v>
      </c>
      <c r="D17" s="78">
        <v>18055</v>
      </c>
      <c r="E17" s="74" t="s">
        <v>128</v>
      </c>
      <c r="F17" s="74" t="s">
        <v>169</v>
      </c>
      <c r="G17" s="77"/>
      <c r="H17" s="79"/>
      <c r="I17" s="79" t="s">
        <v>116</v>
      </c>
      <c r="J17" s="79"/>
    </row>
    <row r="18" spans="1:10" ht="80.099999999999994" customHeight="1" x14ac:dyDescent="0.2">
      <c r="A18" s="75" t="s">
        <v>88</v>
      </c>
      <c r="B18" s="76" t="s">
        <v>89</v>
      </c>
      <c r="C18" s="76" t="s">
        <v>89</v>
      </c>
      <c r="D18" s="78">
        <v>18055</v>
      </c>
      <c r="E18" s="74" t="s">
        <v>129</v>
      </c>
      <c r="F18" s="74" t="s">
        <v>170</v>
      </c>
      <c r="G18" s="77"/>
      <c r="H18" s="79"/>
      <c r="I18" s="79" t="s">
        <v>116</v>
      </c>
      <c r="J18" s="79"/>
    </row>
    <row r="19" spans="1:10" ht="80.099999999999994" customHeight="1" x14ac:dyDescent="0.2">
      <c r="A19" s="75" t="s">
        <v>88</v>
      </c>
      <c r="B19" s="76" t="s">
        <v>89</v>
      </c>
      <c r="C19" s="76" t="s">
        <v>89</v>
      </c>
      <c r="D19" s="78">
        <v>18055</v>
      </c>
      <c r="E19" s="74" t="s">
        <v>130</v>
      </c>
      <c r="F19" s="74" t="s">
        <v>169</v>
      </c>
      <c r="G19" s="77"/>
      <c r="H19" s="79"/>
      <c r="I19" s="79" t="s">
        <v>116</v>
      </c>
      <c r="J19" s="79"/>
    </row>
    <row r="20" spans="1:10" ht="80.099999999999994" customHeight="1" x14ac:dyDescent="0.2">
      <c r="A20" s="75" t="s">
        <v>88</v>
      </c>
      <c r="B20" s="76" t="s">
        <v>89</v>
      </c>
      <c r="C20" s="76" t="s">
        <v>89</v>
      </c>
      <c r="D20" s="78">
        <v>18055</v>
      </c>
      <c r="E20" s="74" t="s">
        <v>131</v>
      </c>
      <c r="F20" s="74" t="s">
        <v>170</v>
      </c>
      <c r="G20" s="77"/>
      <c r="H20" s="79"/>
      <c r="I20" s="178" t="s">
        <v>139</v>
      </c>
      <c r="J20" s="178" t="s">
        <v>139</v>
      </c>
    </row>
    <row r="21" spans="1:10" ht="80.099999999999994" customHeight="1" x14ac:dyDescent="0.2">
      <c r="A21" s="75" t="s">
        <v>88</v>
      </c>
      <c r="B21" s="76" t="s">
        <v>89</v>
      </c>
      <c r="C21" s="76" t="s">
        <v>89</v>
      </c>
      <c r="D21" s="78">
        <v>18055</v>
      </c>
      <c r="E21" s="74" t="s">
        <v>129</v>
      </c>
      <c r="F21" s="74" t="s">
        <v>151</v>
      </c>
      <c r="G21" s="77" t="s">
        <v>78</v>
      </c>
      <c r="H21" s="79"/>
      <c r="I21" s="178" t="s">
        <v>139</v>
      </c>
      <c r="J21" s="178" t="s">
        <v>139</v>
      </c>
    </row>
    <row r="22" spans="1:10" ht="80.099999999999994" customHeight="1" x14ac:dyDescent="0.2">
      <c r="A22" s="75" t="s">
        <v>88</v>
      </c>
      <c r="B22" s="76" t="s">
        <v>89</v>
      </c>
      <c r="C22" s="76" t="s">
        <v>89</v>
      </c>
      <c r="D22" s="78">
        <v>18055</v>
      </c>
      <c r="E22" s="74" t="s">
        <v>130</v>
      </c>
      <c r="F22" s="74" t="s">
        <v>151</v>
      </c>
      <c r="G22" s="77" t="s">
        <v>78</v>
      </c>
      <c r="H22" s="79"/>
      <c r="I22" s="79" t="s">
        <v>116</v>
      </c>
      <c r="J22" s="79"/>
    </row>
    <row r="23" spans="1:10" ht="80.099999999999994" customHeight="1" x14ac:dyDescent="0.2">
      <c r="A23" s="75" t="s">
        <v>88</v>
      </c>
      <c r="B23" s="76" t="s">
        <v>89</v>
      </c>
      <c r="C23" s="76" t="s">
        <v>89</v>
      </c>
      <c r="D23" s="78">
        <v>18055</v>
      </c>
      <c r="E23" s="74" t="s">
        <v>131</v>
      </c>
      <c r="F23" s="74" t="s">
        <v>151</v>
      </c>
      <c r="G23" s="77" t="s">
        <v>78</v>
      </c>
      <c r="H23" s="79"/>
      <c r="I23" s="79" t="s">
        <v>116</v>
      </c>
      <c r="J23" s="79"/>
    </row>
    <row r="24" spans="1:10" ht="80.099999999999994" customHeight="1" x14ac:dyDescent="0.2">
      <c r="A24" s="75" t="s">
        <v>88</v>
      </c>
      <c r="B24" s="76" t="s">
        <v>89</v>
      </c>
      <c r="C24" s="76" t="s">
        <v>89</v>
      </c>
      <c r="D24" s="78">
        <v>18055</v>
      </c>
      <c r="E24" s="74" t="s">
        <v>152</v>
      </c>
      <c r="F24" s="74" t="s">
        <v>153</v>
      </c>
      <c r="G24" s="77" t="s">
        <v>78</v>
      </c>
      <c r="H24" s="79"/>
      <c r="I24" s="79" t="s">
        <v>116</v>
      </c>
      <c r="J24" s="79"/>
    </row>
    <row r="25" spans="1:10" ht="80.099999999999994" customHeight="1" x14ac:dyDescent="0.2">
      <c r="A25" s="100" t="s">
        <v>70</v>
      </c>
      <c r="B25" s="101" t="s">
        <v>136</v>
      </c>
      <c r="C25" s="101" t="s">
        <v>137</v>
      </c>
      <c r="D25" s="103">
        <v>18209</v>
      </c>
      <c r="E25" s="99" t="s">
        <v>143</v>
      </c>
      <c r="F25" s="99" t="s">
        <v>144</v>
      </c>
      <c r="G25" s="102">
        <v>45343</v>
      </c>
      <c r="H25" s="104">
        <v>45400</v>
      </c>
      <c r="I25" s="104" t="s">
        <v>145</v>
      </c>
      <c r="J25" s="104" t="s">
        <v>146</v>
      </c>
    </row>
    <row r="26" spans="1:10" ht="80.099999999999994" customHeight="1" x14ac:dyDescent="0.2">
      <c r="A26" s="160" t="s">
        <v>67</v>
      </c>
      <c r="B26" s="161" t="s">
        <v>75</v>
      </c>
      <c r="C26" s="164" t="s">
        <v>76</v>
      </c>
      <c r="D26" s="162">
        <v>18109</v>
      </c>
      <c r="E26" s="165" t="s">
        <v>210</v>
      </c>
      <c r="F26" s="159" t="s">
        <v>78</v>
      </c>
      <c r="G26" s="163" t="s">
        <v>78</v>
      </c>
      <c r="H26" s="163"/>
      <c r="I26" s="163" t="s">
        <v>211</v>
      </c>
      <c r="J26" s="158"/>
    </row>
    <row r="27" spans="1:10" ht="80.099999999999994" customHeight="1" x14ac:dyDescent="0.2">
      <c r="A27" s="160" t="s">
        <v>67</v>
      </c>
      <c r="B27" s="161" t="s">
        <v>75</v>
      </c>
      <c r="C27" s="164" t="s">
        <v>76</v>
      </c>
      <c r="D27" s="162">
        <v>18109</v>
      </c>
      <c r="E27" s="165" t="s">
        <v>212</v>
      </c>
      <c r="F27" s="159" t="s">
        <v>78</v>
      </c>
      <c r="G27" s="163" t="s">
        <v>78</v>
      </c>
      <c r="H27" s="163"/>
      <c r="I27" s="178" t="s">
        <v>139</v>
      </c>
      <c r="J27" s="178" t="s">
        <v>139</v>
      </c>
    </row>
    <row r="28" spans="1:10" ht="80.099999999999994" customHeight="1" x14ac:dyDescent="0.2">
      <c r="A28" s="160" t="s">
        <v>67</v>
      </c>
      <c r="B28" s="161" t="s">
        <v>75</v>
      </c>
      <c r="C28" s="164" t="s">
        <v>76</v>
      </c>
      <c r="D28" s="162">
        <v>18109</v>
      </c>
      <c r="E28" s="165" t="s">
        <v>214</v>
      </c>
      <c r="F28" s="159" t="s">
        <v>78</v>
      </c>
      <c r="G28" s="163" t="s">
        <v>78</v>
      </c>
      <c r="H28" s="163"/>
      <c r="I28" s="163" t="s">
        <v>215</v>
      </c>
      <c r="J28" s="163"/>
    </row>
    <row r="29" spans="1:10" ht="80.099999999999994" customHeight="1" x14ac:dyDescent="0.2">
      <c r="A29" s="160" t="s">
        <v>154</v>
      </c>
      <c r="B29" s="161" t="s">
        <v>155</v>
      </c>
      <c r="C29" s="161" t="s">
        <v>155</v>
      </c>
      <c r="D29" s="162">
        <v>18273</v>
      </c>
      <c r="E29" s="165" t="s">
        <v>210</v>
      </c>
      <c r="F29" s="159" t="s">
        <v>78</v>
      </c>
      <c r="G29" s="163" t="s">
        <v>78</v>
      </c>
      <c r="H29" s="163" t="s">
        <v>69</v>
      </c>
      <c r="I29" s="163" t="s">
        <v>216</v>
      </c>
      <c r="J29" s="163"/>
    </row>
    <row r="30" spans="1:10" ht="80.099999999999994" customHeight="1" x14ac:dyDescent="0.2">
      <c r="A30" s="160" t="s">
        <v>154</v>
      </c>
      <c r="B30" s="161" t="s">
        <v>155</v>
      </c>
      <c r="C30" s="161" t="s">
        <v>155</v>
      </c>
      <c r="D30" s="162">
        <v>18273</v>
      </c>
      <c r="E30" s="165" t="s">
        <v>212</v>
      </c>
      <c r="F30" s="159" t="s">
        <v>78</v>
      </c>
      <c r="G30" s="163" t="s">
        <v>78</v>
      </c>
      <c r="H30" s="163" t="s">
        <v>69</v>
      </c>
      <c r="I30" s="163" t="s">
        <v>213</v>
      </c>
      <c r="J30" s="163"/>
    </row>
    <row r="31" spans="1:10" ht="80.099999999999994" customHeight="1" x14ac:dyDescent="0.2">
      <c r="A31" s="160" t="s">
        <v>154</v>
      </c>
      <c r="B31" s="161" t="s">
        <v>155</v>
      </c>
      <c r="C31" s="161" t="s">
        <v>155</v>
      </c>
      <c r="D31" s="162">
        <v>18273</v>
      </c>
      <c r="E31" s="165" t="s">
        <v>214</v>
      </c>
      <c r="F31" s="159" t="s">
        <v>78</v>
      </c>
      <c r="G31" s="163" t="s">
        <v>78</v>
      </c>
      <c r="H31" s="163" t="s">
        <v>69</v>
      </c>
      <c r="I31" s="163" t="s">
        <v>215</v>
      </c>
      <c r="J31" s="163"/>
    </row>
    <row r="32" spans="1:10" ht="80.099999999999994" customHeight="1" x14ac:dyDescent="0.2">
      <c r="A32" s="160" t="s">
        <v>154</v>
      </c>
      <c r="B32" s="161" t="s">
        <v>155</v>
      </c>
      <c r="C32" s="161" t="s">
        <v>155</v>
      </c>
      <c r="D32" s="162">
        <v>18273</v>
      </c>
      <c r="E32" s="165" t="s">
        <v>217</v>
      </c>
      <c r="F32" s="159" t="s">
        <v>218</v>
      </c>
      <c r="G32" s="163" t="s">
        <v>78</v>
      </c>
      <c r="H32" s="163" t="s">
        <v>69</v>
      </c>
      <c r="I32" s="163" t="s">
        <v>219</v>
      </c>
      <c r="J32" s="163" t="s">
        <v>220</v>
      </c>
    </row>
    <row r="33" spans="1:11" ht="80.099999999999994" customHeight="1" x14ac:dyDescent="0.2">
      <c r="A33" s="2"/>
      <c r="D33" s="2"/>
      <c r="E33" s="2"/>
      <c r="F33" s="2"/>
      <c r="G33" s="2"/>
      <c r="H33" s="2"/>
      <c r="I33" s="2"/>
      <c r="J33" s="2"/>
    </row>
    <row r="34" spans="1:11" ht="80.099999999999994" customHeight="1" x14ac:dyDescent="0.2">
      <c r="I34" s="179"/>
      <c r="J34" s="179"/>
      <c r="K34" s="181"/>
    </row>
    <row r="35" spans="1:11" ht="80.099999999999994" customHeight="1" x14ac:dyDescent="0.2">
      <c r="I35" s="180"/>
      <c r="J35" s="180"/>
      <c r="K35" s="181"/>
    </row>
    <row r="36" spans="1:11" ht="80.099999999999994" customHeight="1" x14ac:dyDescent="0.2">
      <c r="I36" s="179"/>
      <c r="J36" s="179"/>
      <c r="K36" s="181"/>
    </row>
    <row r="41" spans="1:11" ht="80.099999999999994" customHeight="1" x14ac:dyDescent="0.2">
      <c r="H41" s="179"/>
      <c r="I41" s="179"/>
      <c r="J41" s="179"/>
      <c r="K41" s="181"/>
    </row>
    <row r="42" spans="1:11" ht="80.099999999999994" customHeight="1" x14ac:dyDescent="0.2">
      <c r="H42" s="179"/>
      <c r="I42" s="180"/>
      <c r="J42" s="180"/>
      <c r="K42" s="181"/>
    </row>
    <row r="43" spans="1:11" ht="80.099999999999994" customHeight="1" x14ac:dyDescent="0.2">
      <c r="H43" s="179"/>
      <c r="I43" s="179"/>
      <c r="J43" s="179"/>
      <c r="K43" s="181"/>
    </row>
  </sheetData>
  <sheetProtection sort="0" autoFilter="0"/>
  <autoFilter ref="A5:J5"/>
  <sortState ref="A6:J26">
    <sortCondition ref="A2"/>
  </sortState>
  <mergeCells count="2">
    <mergeCell ref="A1:H1"/>
    <mergeCell ref="I1:J1"/>
  </mergeCells>
  <hyperlinks>
    <hyperlink ref="I1:J1" location="Gesamtübersicht!A1" display="zurück"/>
    <hyperlink ref="A21" r:id="rId1"/>
    <hyperlink ref="A22" r:id="rId2"/>
    <hyperlink ref="A23" r:id="rId3"/>
    <hyperlink ref="A24" r:id="rId4"/>
    <hyperlink ref="A6" r:id="rId5"/>
    <hyperlink ref="A7" r:id="rId6"/>
    <hyperlink ref="A8" r:id="rId7"/>
    <hyperlink ref="A9" r:id="rId8"/>
    <hyperlink ref="A10" r:id="rId9"/>
    <hyperlink ref="A11" r:id="rId10"/>
    <hyperlink ref="A12" r:id="rId11"/>
    <hyperlink ref="A13" r:id="rId12"/>
    <hyperlink ref="A14" r:id="rId13"/>
    <hyperlink ref="A15" r:id="rId14"/>
    <hyperlink ref="A16" r:id="rId15"/>
    <hyperlink ref="A17" r:id="rId16"/>
    <hyperlink ref="A18" r:id="rId17"/>
    <hyperlink ref="A19" r:id="rId18"/>
    <hyperlink ref="A20" r:id="rId19"/>
    <hyperlink ref="A27" r:id="rId20"/>
    <hyperlink ref="A26" r:id="rId21"/>
    <hyperlink ref="A28" r:id="rId22"/>
  </hyperlinks>
  <pageMargins left="0.70866141732283472" right="0.70866141732283472" top="1.7322834645669292" bottom="0.59055118110236227" header="0.35433070866141736" footer="0.39370078740157483"/>
  <pageSetup paperSize="9" scale="66" orientation="landscape" r:id="rId23"/>
  <headerFooter scaleWithDoc="0">
    <oddHeader>&amp;C&amp;"Arial,Fett"&amp;2     
&amp;15Kurs-Trägergemeinschaft (KTG) im Landkreis und in der Hansestadt Rostock&amp;"Arial,Standard"&amp;11
&amp;G</oddHeader>
    <oddFooter>&amp;C&amp;8Seite &amp;P/&amp;N</oddFooter>
  </headerFooter>
  <legacyDrawingHF r:id="rId2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K44"/>
  <sheetViews>
    <sheetView zoomScaleNormal="100" workbookViewId="0">
      <selection activeCell="H35" sqref="H35:K37"/>
    </sheetView>
  </sheetViews>
  <sheetFormatPr baseColWidth="10" defaultRowHeight="80.099999999999994" customHeight="1" x14ac:dyDescent="0.2"/>
  <cols>
    <col min="1" max="1" width="24.75" style="28" customWidth="1"/>
    <col min="2" max="2" width="26.25" style="2" customWidth="1"/>
    <col min="3" max="3" width="25.125" style="2" customWidth="1"/>
    <col min="4" max="4" width="8.375" style="31" customWidth="1"/>
    <col min="5" max="5" width="20.75" style="29" customWidth="1"/>
    <col min="6" max="6" width="15.5" style="29" customWidth="1"/>
    <col min="7" max="7" width="11.375" style="26" customWidth="1"/>
    <col min="8" max="8" width="11.375" style="30" customWidth="1"/>
    <col min="9" max="9" width="15.375" style="30" customWidth="1"/>
    <col min="10" max="10" width="21.5" style="30" customWidth="1"/>
    <col min="11" max="16384" width="11" style="2"/>
  </cols>
  <sheetData>
    <row r="1" spans="1:11" ht="18.75" customHeight="1" x14ac:dyDescent="0.2">
      <c r="A1" s="241" t="s">
        <v>6</v>
      </c>
      <c r="B1" s="241"/>
      <c r="C1" s="241"/>
      <c r="D1" s="241"/>
      <c r="E1" s="241"/>
      <c r="F1" s="241"/>
      <c r="G1" s="241"/>
      <c r="H1" s="241"/>
      <c r="I1" s="242" t="s">
        <v>0</v>
      </c>
      <c r="J1" s="242"/>
    </row>
    <row r="2" spans="1:11" s="9" customFormat="1" ht="14.25" customHeight="1" x14ac:dyDescent="0.2">
      <c r="A2" s="8"/>
      <c r="D2" s="10"/>
      <c r="E2" s="13"/>
      <c r="F2" s="13"/>
      <c r="G2" s="11"/>
      <c r="H2" s="12"/>
      <c r="I2" s="12"/>
      <c r="J2" s="12"/>
    </row>
    <row r="3" spans="1:11" s="39" customFormat="1" ht="30" customHeight="1" x14ac:dyDescent="0.2">
      <c r="A3" s="42" t="str">
        <f>"sonstige Angebote im geplanten Zeitraum: " &amp;dropdowndaten!D2</f>
        <v>sonstige Angebote im geplanten Zeitraum: 1. April 2024 bis 30. Juni 2024</v>
      </c>
      <c r="B3" s="35"/>
      <c r="C3" s="35"/>
      <c r="D3" s="35"/>
      <c r="E3" s="36"/>
      <c r="F3" s="36"/>
      <c r="G3" s="35"/>
      <c r="H3" s="35"/>
      <c r="I3" s="37" t="s">
        <v>16</v>
      </c>
      <c r="J3" s="38"/>
    </row>
    <row r="4" spans="1:11" ht="20.100000000000001" customHeight="1" x14ac:dyDescent="0.2">
      <c r="A4" s="21"/>
      <c r="D4" s="28"/>
      <c r="G4" s="28"/>
      <c r="H4" s="2"/>
      <c r="I4" s="20" t="s">
        <v>17</v>
      </c>
      <c r="J4" s="51">
        <f ca="1">TODAY()</f>
        <v>45405</v>
      </c>
      <c r="K4" s="44"/>
    </row>
    <row r="5" spans="1:11" s="1" customFormat="1" ht="63" customHeight="1" x14ac:dyDescent="0.25">
      <c r="A5" s="6" t="s">
        <v>2</v>
      </c>
      <c r="B5" s="6" t="s">
        <v>13</v>
      </c>
      <c r="C5" s="6" t="s">
        <v>28</v>
      </c>
      <c r="D5" s="6" t="s">
        <v>14</v>
      </c>
      <c r="E5" s="6" t="s">
        <v>29</v>
      </c>
      <c r="F5" s="6" t="s">
        <v>30</v>
      </c>
      <c r="G5" s="7" t="s">
        <v>9</v>
      </c>
      <c r="H5" s="7" t="s">
        <v>10</v>
      </c>
      <c r="I5" s="7" t="s">
        <v>3</v>
      </c>
      <c r="J5" s="7" t="s">
        <v>31</v>
      </c>
    </row>
    <row r="6" spans="1:11" ht="80.099999999999994" customHeight="1" x14ac:dyDescent="0.2">
      <c r="A6" s="86" t="s">
        <v>88</v>
      </c>
      <c r="B6" s="80" t="s">
        <v>171</v>
      </c>
      <c r="C6" s="80" t="s">
        <v>172</v>
      </c>
      <c r="D6" s="81" t="s">
        <v>173</v>
      </c>
      <c r="E6" s="82" t="s">
        <v>174</v>
      </c>
      <c r="F6" s="85"/>
      <c r="G6" s="178">
        <v>45413</v>
      </c>
      <c r="H6" s="84"/>
      <c r="I6" s="83" t="s">
        <v>175</v>
      </c>
      <c r="J6" s="80" t="s">
        <v>176</v>
      </c>
    </row>
    <row r="7" spans="1:11" ht="80.099999999999994" customHeight="1" x14ac:dyDescent="0.2">
      <c r="A7" s="108" t="s">
        <v>70</v>
      </c>
      <c r="B7" s="109" t="s">
        <v>136</v>
      </c>
      <c r="C7" s="109" t="s">
        <v>137</v>
      </c>
      <c r="D7" s="105">
        <v>18209</v>
      </c>
      <c r="E7" s="107" t="s">
        <v>147</v>
      </c>
      <c r="F7" s="111" t="s">
        <v>148</v>
      </c>
      <c r="G7" s="110" t="s">
        <v>149</v>
      </c>
      <c r="H7" s="110" t="s">
        <v>149</v>
      </c>
      <c r="I7" s="110" t="s">
        <v>139</v>
      </c>
      <c r="J7" s="109" t="s">
        <v>139</v>
      </c>
    </row>
    <row r="8" spans="1:11" ht="80.099999999999994" customHeight="1" x14ac:dyDescent="0.2">
      <c r="A8" s="173" t="s">
        <v>70</v>
      </c>
      <c r="B8" s="174" t="s">
        <v>136</v>
      </c>
      <c r="C8" s="174" t="s">
        <v>137</v>
      </c>
      <c r="D8" s="176">
        <v>18209</v>
      </c>
      <c r="E8" s="106" t="s">
        <v>179</v>
      </c>
      <c r="F8" s="114" t="s">
        <v>180</v>
      </c>
      <c r="G8" s="112" t="s">
        <v>181</v>
      </c>
      <c r="H8" s="113" t="s">
        <v>181</v>
      </c>
      <c r="I8" s="178" t="s">
        <v>139</v>
      </c>
      <c r="J8" s="174" t="s">
        <v>139</v>
      </c>
    </row>
    <row r="9" spans="1:11" ht="80.099999999999994" customHeight="1" x14ac:dyDescent="0.2">
      <c r="A9" s="22"/>
      <c r="B9" s="182"/>
      <c r="C9" s="182"/>
      <c r="D9" s="183"/>
      <c r="E9" s="182"/>
      <c r="F9" s="184"/>
      <c r="G9" s="185"/>
      <c r="H9" s="186"/>
      <c r="I9" s="179"/>
      <c r="J9" s="182"/>
    </row>
    <row r="10" spans="1:11" ht="80.099999999999994" customHeight="1" x14ac:dyDescent="0.2">
      <c r="A10" s="22"/>
      <c r="B10" s="182"/>
      <c r="C10" s="182"/>
      <c r="D10" s="183"/>
      <c r="E10" s="187"/>
      <c r="F10" s="188"/>
      <c r="G10" s="189"/>
      <c r="H10" s="179"/>
      <c r="I10" s="179"/>
      <c r="J10" s="187"/>
    </row>
    <row r="11" spans="1:11" ht="80.099999999999994" customHeight="1" x14ac:dyDescent="0.2">
      <c r="A11" s="22"/>
      <c r="B11" s="182"/>
      <c r="C11" s="182"/>
      <c r="D11" s="183"/>
      <c r="E11" s="187"/>
      <c r="F11" s="188"/>
      <c r="G11" s="189"/>
      <c r="H11" s="179"/>
      <c r="I11" s="179"/>
      <c r="J11" s="182"/>
    </row>
    <row r="12" spans="1:11" ht="80.099999999999994" customHeight="1" x14ac:dyDescent="0.2">
      <c r="A12" s="22"/>
      <c r="B12" s="182"/>
      <c r="C12" s="182"/>
      <c r="D12" s="183"/>
      <c r="E12" s="187"/>
      <c r="F12" s="188"/>
      <c r="G12" s="189"/>
      <c r="H12" s="179"/>
      <c r="I12" s="179"/>
      <c r="J12" s="182"/>
    </row>
    <row r="13" spans="1:11" ht="80.099999999999994" customHeight="1" x14ac:dyDescent="0.2">
      <c r="A13" s="22"/>
      <c r="B13" s="182"/>
      <c r="C13" s="182"/>
      <c r="D13" s="183"/>
      <c r="E13" s="187"/>
      <c r="F13" s="188"/>
      <c r="G13" s="189"/>
      <c r="H13" s="179"/>
      <c r="I13" s="179"/>
      <c r="J13" s="182"/>
    </row>
    <row r="14" spans="1:11" ht="80.099999999999994" customHeight="1" x14ac:dyDescent="0.2">
      <c r="A14" s="22"/>
      <c r="B14" s="182"/>
      <c r="C14" s="182"/>
      <c r="D14" s="183"/>
      <c r="E14" s="187"/>
      <c r="F14" s="180"/>
      <c r="G14" s="190"/>
      <c r="H14" s="191"/>
      <c r="I14" s="180"/>
      <c r="J14" s="182"/>
    </row>
    <row r="15" spans="1:11" ht="80.099999999999994" customHeight="1" x14ac:dyDescent="0.2">
      <c r="A15" s="192"/>
      <c r="B15" s="182"/>
      <c r="C15" s="182"/>
      <c r="D15" s="183"/>
      <c r="E15" s="187"/>
      <c r="F15" s="193"/>
      <c r="G15" s="189"/>
      <c r="H15" s="179"/>
      <c r="I15" s="179"/>
      <c r="J15" s="182"/>
    </row>
    <row r="16" spans="1:11" ht="80.099999999999994" customHeight="1" x14ac:dyDescent="0.2">
      <c r="A16" s="22"/>
      <c r="B16" s="182"/>
      <c r="C16" s="182"/>
      <c r="D16" s="183"/>
      <c r="E16" s="187"/>
      <c r="F16" s="188"/>
      <c r="G16" s="179"/>
      <c r="H16" s="179"/>
      <c r="I16" s="179"/>
      <c r="J16" s="182"/>
    </row>
    <row r="17" spans="1:10" ht="80.099999999999994" customHeight="1" x14ac:dyDescent="0.2">
      <c r="A17" s="22"/>
      <c r="B17" s="182"/>
      <c r="C17" s="182"/>
      <c r="D17" s="183"/>
      <c r="E17" s="194"/>
      <c r="F17" s="186"/>
      <c r="G17" s="180"/>
      <c r="H17" s="180"/>
      <c r="I17" s="179"/>
      <c r="J17" s="182"/>
    </row>
    <row r="18" spans="1:10" ht="80.099999999999994" customHeight="1" x14ac:dyDescent="0.2">
      <c r="A18" s="22"/>
      <c r="B18" s="187"/>
      <c r="C18" s="182"/>
      <c r="D18" s="183"/>
      <c r="E18" s="187"/>
      <c r="F18" s="186"/>
      <c r="G18" s="179"/>
      <c r="H18" s="179"/>
      <c r="I18" s="179"/>
      <c r="J18" s="187"/>
    </row>
    <row r="19" spans="1:10" ht="80.099999999999994" customHeight="1" x14ac:dyDescent="0.2">
      <c r="A19" s="22"/>
      <c r="B19" s="187"/>
      <c r="C19" s="182"/>
      <c r="D19" s="183"/>
      <c r="E19" s="187"/>
      <c r="F19" s="186"/>
      <c r="G19" s="179"/>
      <c r="H19" s="179"/>
      <c r="I19" s="179"/>
      <c r="J19" s="182"/>
    </row>
    <row r="20" spans="1:10" ht="80.099999999999994" customHeight="1" x14ac:dyDescent="0.2">
      <c r="A20" s="22"/>
      <c r="B20" s="182"/>
      <c r="C20" s="182"/>
      <c r="D20" s="183"/>
      <c r="E20" s="187"/>
      <c r="F20" s="186"/>
      <c r="G20" s="179"/>
      <c r="H20" s="179"/>
      <c r="I20" s="180"/>
      <c r="J20" s="182"/>
    </row>
    <row r="21" spans="1:10" ht="80.099999999999994" customHeight="1" x14ac:dyDescent="0.2">
      <c r="A21" s="22"/>
      <c r="B21" s="187"/>
      <c r="C21" s="182"/>
      <c r="D21" s="183"/>
      <c r="E21" s="187"/>
      <c r="F21" s="186"/>
      <c r="G21" s="179"/>
      <c r="H21" s="179"/>
      <c r="I21" s="180"/>
      <c r="J21" s="182"/>
    </row>
    <row r="22" spans="1:10" ht="80.099999999999994" customHeight="1" x14ac:dyDescent="0.2">
      <c r="A22" s="22"/>
      <c r="B22" s="182"/>
      <c r="C22" s="182"/>
      <c r="D22" s="183"/>
      <c r="E22" s="187"/>
      <c r="F22" s="187"/>
      <c r="G22" s="189"/>
      <c r="H22" s="179"/>
      <c r="I22" s="179"/>
      <c r="J22" s="182"/>
    </row>
    <row r="23" spans="1:10" ht="80.099999999999994" customHeight="1" x14ac:dyDescent="0.2">
      <c r="A23" s="22"/>
      <c r="B23" s="182"/>
      <c r="C23" s="182"/>
      <c r="D23" s="183"/>
      <c r="E23" s="187"/>
      <c r="F23" s="187"/>
      <c r="G23" s="189"/>
      <c r="H23" s="179"/>
      <c r="I23" s="179"/>
      <c r="J23" s="179"/>
    </row>
    <row r="24" spans="1:10" ht="80.099999999999994" customHeight="1" x14ac:dyDescent="0.2">
      <c r="A24" s="22"/>
      <c r="B24" s="182"/>
      <c r="C24" s="182"/>
      <c r="D24" s="183"/>
      <c r="E24" s="187"/>
      <c r="F24" s="187"/>
      <c r="G24" s="189"/>
      <c r="H24" s="179"/>
      <c r="I24" s="179"/>
      <c r="J24" s="182"/>
    </row>
    <row r="25" spans="1:10" ht="80.099999999999994" customHeight="1" x14ac:dyDescent="0.2">
      <c r="A25" s="22"/>
      <c r="B25" s="182"/>
      <c r="C25" s="182"/>
      <c r="D25" s="183"/>
      <c r="E25" s="187"/>
      <c r="F25" s="187"/>
      <c r="G25" s="189"/>
      <c r="H25" s="179"/>
      <c r="I25" s="179"/>
      <c r="J25" s="187"/>
    </row>
    <row r="26" spans="1:10" ht="80.099999999999994" customHeight="1" x14ac:dyDescent="0.2">
      <c r="A26" s="22"/>
      <c r="B26" s="182"/>
      <c r="C26" s="182"/>
      <c r="D26" s="183"/>
      <c r="E26" s="187"/>
      <c r="F26" s="187"/>
      <c r="G26" s="189"/>
      <c r="H26" s="179"/>
      <c r="I26" s="179"/>
      <c r="J26" s="182"/>
    </row>
    <row r="27" spans="1:10" ht="80.099999999999994" customHeight="1" x14ac:dyDescent="0.2">
      <c r="A27" s="22"/>
      <c r="B27" s="182"/>
      <c r="C27" s="182"/>
      <c r="D27" s="183"/>
      <c r="E27" s="187"/>
      <c r="F27" s="187"/>
      <c r="G27" s="189"/>
      <c r="H27" s="179"/>
      <c r="I27" s="179"/>
      <c r="J27" s="182"/>
    </row>
    <row r="28" spans="1:10" ht="80.099999999999994" customHeight="1" x14ac:dyDescent="0.2">
      <c r="A28" s="22"/>
      <c r="B28" s="182"/>
      <c r="C28" s="182"/>
      <c r="D28" s="183"/>
      <c r="E28" s="187"/>
      <c r="F28" s="187"/>
      <c r="G28" s="189"/>
      <c r="H28" s="179"/>
      <c r="I28" s="180"/>
      <c r="J28" s="182"/>
    </row>
    <row r="29" spans="1:10" ht="80.099999999999994" customHeight="1" x14ac:dyDescent="0.2">
      <c r="A29" s="195"/>
      <c r="B29" s="181"/>
      <c r="C29" s="181"/>
      <c r="D29" s="196"/>
      <c r="E29" s="188"/>
      <c r="F29" s="188"/>
      <c r="G29" s="189"/>
      <c r="H29" s="179"/>
      <c r="I29" s="179"/>
      <c r="J29" s="179"/>
    </row>
    <row r="30" spans="1:10" ht="80.099999999999994" customHeight="1" x14ac:dyDescent="0.2">
      <c r="A30" s="195"/>
      <c r="B30" s="181"/>
      <c r="C30" s="181"/>
      <c r="D30" s="196"/>
      <c r="E30" s="188"/>
      <c r="F30" s="188"/>
      <c r="G30" s="189"/>
      <c r="H30" s="179"/>
      <c r="I30" s="179"/>
      <c r="J30" s="179"/>
    </row>
    <row r="35" spans="8:11" ht="80.099999999999994" customHeight="1" x14ac:dyDescent="0.2">
      <c r="H35" s="179"/>
      <c r="I35" s="179"/>
      <c r="J35" s="179"/>
      <c r="K35" s="181"/>
    </row>
    <row r="36" spans="8:11" ht="80.099999999999994" customHeight="1" x14ac:dyDescent="0.2">
      <c r="H36" s="179"/>
      <c r="I36" s="180"/>
      <c r="J36" s="182"/>
      <c r="K36" s="181"/>
    </row>
    <row r="37" spans="8:11" ht="80.099999999999994" customHeight="1" x14ac:dyDescent="0.2">
      <c r="H37" s="179"/>
      <c r="I37" s="179"/>
      <c r="J37" s="179"/>
      <c r="K37" s="181"/>
    </row>
    <row r="42" spans="8:11" ht="80.099999999999994" customHeight="1" x14ac:dyDescent="0.2">
      <c r="H42" s="179"/>
      <c r="I42" s="179"/>
      <c r="J42" s="179"/>
      <c r="K42" s="181"/>
    </row>
    <row r="43" spans="8:11" ht="80.099999999999994" customHeight="1" x14ac:dyDescent="0.2">
      <c r="H43" s="179"/>
      <c r="I43" s="180"/>
      <c r="J43" s="182"/>
      <c r="K43" s="181"/>
    </row>
    <row r="44" spans="8:11" ht="80.099999999999994" customHeight="1" x14ac:dyDescent="0.2">
      <c r="H44" s="179"/>
      <c r="I44" s="179"/>
      <c r="J44" s="179"/>
      <c r="K44" s="181"/>
    </row>
  </sheetData>
  <sheetProtection sort="0" autoFilter="0"/>
  <protectedRanges>
    <protectedRange sqref="C6:D6" name="Bereich1_4_1_1"/>
  </protectedRanges>
  <autoFilter ref="A5:J5"/>
  <sortState ref="A6:J17">
    <sortCondition ref="A6"/>
  </sortState>
  <mergeCells count="2">
    <mergeCell ref="A1:H1"/>
    <mergeCell ref="I1:J1"/>
  </mergeCells>
  <hyperlinks>
    <hyperlink ref="I1:J1" location="Gesamtübersicht!A1" display="zurück"/>
    <hyperlink ref="A6" r:id="rId1"/>
  </hyperlinks>
  <pageMargins left="0.70866141732283472" right="0.70866141732283472" top="1.7322834645669292" bottom="0.59055118110236227" header="0.35433070866141736" footer="0.39370078740157483"/>
  <pageSetup paperSize="9" scale="66" orientation="landscape" r:id="rId2"/>
  <headerFooter scaleWithDoc="0">
    <oddHeader>&amp;C&amp;"Arial,Fett"&amp;2     
&amp;15Kurs-Trägergemeinschaft (KTG) im Landkreis und in der Hansestadt Rostock&amp;"Arial,Standard"&amp;11
&amp;G</oddHeader>
    <oddFooter>&amp;C&amp;8Seite &amp;P/&amp;N</oddFoot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Normal="100" workbookViewId="0">
      <selection activeCell="K9" sqref="K9"/>
    </sheetView>
  </sheetViews>
  <sheetFormatPr baseColWidth="10" defaultRowHeight="80.099999999999994" customHeight="1" x14ac:dyDescent="0.2"/>
  <cols>
    <col min="1" max="1" width="24.75" style="28" customWidth="1"/>
    <col min="2" max="3" width="26.25" style="2" customWidth="1"/>
    <col min="4" max="4" width="12" style="2" customWidth="1"/>
    <col min="5" max="5" width="16.25" style="26" customWidth="1"/>
    <col min="6" max="6" width="11" style="2"/>
    <col min="7" max="7" width="19.125" style="2" customWidth="1"/>
    <col min="8" max="16384" width="11" style="2"/>
  </cols>
  <sheetData>
    <row r="1" spans="1:10" ht="18.75" customHeight="1" x14ac:dyDescent="0.2">
      <c r="A1" s="248" t="s">
        <v>42</v>
      </c>
      <c r="B1" s="249"/>
      <c r="C1" s="249"/>
      <c r="D1" s="250"/>
      <c r="E1" s="251"/>
      <c r="F1" s="246" t="s">
        <v>0</v>
      </c>
      <c r="G1" s="247"/>
    </row>
    <row r="2" spans="1:10" ht="18.75" customHeight="1" x14ac:dyDescent="0.2">
      <c r="A2" s="32"/>
      <c r="B2" s="32"/>
      <c r="C2" s="32"/>
      <c r="D2" s="49"/>
      <c r="E2" s="49"/>
      <c r="F2" s="32"/>
      <c r="G2" s="32"/>
    </row>
    <row r="3" spans="1:10" s="39" customFormat="1" ht="30" customHeight="1" x14ac:dyDescent="0.2">
      <c r="A3" s="42" t="str">
        <f>"Deutsch-Prüfungen - Termine im geplanten Zeitraum: " &amp;dropdowndaten!D2</f>
        <v>Deutsch-Prüfungen - Termine im geplanten Zeitraum: 1. April 2024 bis 30. Juni 2024</v>
      </c>
      <c r="B3" s="35"/>
      <c r="C3" s="35"/>
      <c r="E3" s="35"/>
    </row>
    <row r="4" spans="1:10" ht="20.100000000000001" customHeight="1" x14ac:dyDescent="0.2">
      <c r="A4" s="21"/>
      <c r="F4" s="20" t="s">
        <v>17</v>
      </c>
      <c r="G4" s="43">
        <f ca="1">TODAY()</f>
        <v>45405</v>
      </c>
      <c r="J4" s="52"/>
    </row>
    <row r="5" spans="1:10" s="1" customFormat="1" ht="50.1" customHeight="1" x14ac:dyDescent="0.25">
      <c r="A5" s="6" t="s">
        <v>35</v>
      </c>
      <c r="B5" s="6" t="s">
        <v>13</v>
      </c>
      <c r="C5" s="6" t="s">
        <v>32</v>
      </c>
      <c r="D5" s="6" t="s">
        <v>45</v>
      </c>
      <c r="E5" s="7" t="s">
        <v>43</v>
      </c>
      <c r="F5" s="7" t="s">
        <v>33</v>
      </c>
      <c r="G5" s="50" t="s">
        <v>44</v>
      </c>
    </row>
    <row r="6" spans="1:10" ht="80.099999999999994" customHeight="1" x14ac:dyDescent="0.2">
      <c r="A6" s="173" t="s">
        <v>88</v>
      </c>
      <c r="B6" s="174" t="s">
        <v>89</v>
      </c>
      <c r="C6" s="174" t="s">
        <v>89</v>
      </c>
      <c r="D6" s="176">
        <v>18055</v>
      </c>
      <c r="E6" s="175" t="s">
        <v>234</v>
      </c>
      <c r="F6" s="175">
        <v>45429</v>
      </c>
      <c r="G6" s="178" t="s">
        <v>236</v>
      </c>
    </row>
    <row r="7" spans="1:10" ht="80.099999999999994" customHeight="1" x14ac:dyDescent="0.2">
      <c r="A7" s="173" t="s">
        <v>88</v>
      </c>
      <c r="B7" s="174" t="s">
        <v>89</v>
      </c>
      <c r="C7" s="174" t="s">
        <v>89</v>
      </c>
      <c r="D7" s="176">
        <v>18055</v>
      </c>
      <c r="E7" s="175" t="s">
        <v>234</v>
      </c>
      <c r="F7" s="175">
        <v>45450</v>
      </c>
      <c r="G7" s="178" t="s">
        <v>237</v>
      </c>
    </row>
    <row r="8" spans="1:10" ht="80.099999999999994" customHeight="1" x14ac:dyDescent="0.2">
      <c r="A8" s="173" t="s">
        <v>88</v>
      </c>
      <c r="B8" s="174" t="s">
        <v>89</v>
      </c>
      <c r="C8" s="174" t="s">
        <v>89</v>
      </c>
      <c r="D8" s="176">
        <v>18055</v>
      </c>
      <c r="E8" s="175" t="s">
        <v>238</v>
      </c>
      <c r="F8" s="175">
        <v>45460</v>
      </c>
      <c r="G8" s="178" t="s">
        <v>239</v>
      </c>
    </row>
    <row r="9" spans="1:10" ht="80.099999999999994" customHeight="1" x14ac:dyDescent="0.2">
      <c r="A9" s="173" t="s">
        <v>88</v>
      </c>
      <c r="B9" s="174" t="s">
        <v>89</v>
      </c>
      <c r="C9" s="174" t="s">
        <v>89</v>
      </c>
      <c r="D9" s="176">
        <v>18055</v>
      </c>
      <c r="E9" s="175" t="s">
        <v>235</v>
      </c>
      <c r="F9" s="175">
        <v>45492</v>
      </c>
      <c r="G9" s="178" t="s">
        <v>240</v>
      </c>
    </row>
    <row r="10" spans="1:10" ht="80.099999999999994" customHeight="1" x14ac:dyDescent="0.2">
      <c r="A10" s="173" t="s">
        <v>88</v>
      </c>
      <c r="B10" s="174" t="s">
        <v>89</v>
      </c>
      <c r="C10" s="174" t="s">
        <v>89</v>
      </c>
      <c r="D10" s="176">
        <v>18055</v>
      </c>
      <c r="E10" s="175" t="s">
        <v>234</v>
      </c>
      <c r="F10" s="175">
        <v>45499</v>
      </c>
      <c r="G10" s="178" t="s">
        <v>241</v>
      </c>
    </row>
    <row r="11" spans="1:10" ht="80.099999999999994" customHeight="1" x14ac:dyDescent="0.2">
      <c r="A11" s="173" t="s">
        <v>88</v>
      </c>
      <c r="B11" s="174" t="s">
        <v>89</v>
      </c>
      <c r="C11" s="174" t="s">
        <v>89</v>
      </c>
      <c r="D11" s="176">
        <v>18055</v>
      </c>
      <c r="E11" s="175" t="s">
        <v>234</v>
      </c>
      <c r="F11" s="175">
        <v>45520</v>
      </c>
      <c r="G11" s="178" t="s">
        <v>242</v>
      </c>
    </row>
    <row r="12" spans="1:10" ht="80.099999999999994" customHeight="1" x14ac:dyDescent="0.2">
      <c r="A12" s="173" t="s">
        <v>88</v>
      </c>
      <c r="B12" s="174" t="s">
        <v>89</v>
      </c>
      <c r="C12" s="174" t="s">
        <v>89</v>
      </c>
      <c r="D12" s="176">
        <v>18055</v>
      </c>
      <c r="E12" s="175" t="s">
        <v>235</v>
      </c>
      <c r="F12" s="175">
        <v>45548</v>
      </c>
      <c r="G12" s="178" t="s">
        <v>243</v>
      </c>
      <c r="I12" s="54"/>
    </row>
    <row r="13" spans="1:10" ht="80.099999999999994" customHeight="1" x14ac:dyDescent="0.2">
      <c r="A13" s="173" t="s">
        <v>88</v>
      </c>
      <c r="B13" s="174" t="s">
        <v>89</v>
      </c>
      <c r="C13" s="174" t="s">
        <v>89</v>
      </c>
      <c r="D13" s="176">
        <v>18055</v>
      </c>
      <c r="E13" s="175" t="s">
        <v>234</v>
      </c>
      <c r="F13" s="175">
        <v>45562</v>
      </c>
      <c r="G13" s="178" t="s">
        <v>244</v>
      </c>
    </row>
  </sheetData>
  <sheetProtection sort="0" autoFilter="0"/>
  <autoFilter ref="A5:G5"/>
  <sortState ref="A6:G9">
    <sortCondition ref="F6:F9"/>
  </sortState>
  <mergeCells count="2">
    <mergeCell ref="F1:G1"/>
    <mergeCell ref="A1:E1"/>
  </mergeCells>
  <hyperlinks>
    <hyperlink ref="F1:G1" location="Gesamtübersicht!A1" display="zurück"/>
    <hyperlink ref="A6" r:id="rId1"/>
    <hyperlink ref="A7" r:id="rId2"/>
    <hyperlink ref="A8" r:id="rId3"/>
    <hyperlink ref="A9" r:id="rId4"/>
    <hyperlink ref="A10" r:id="rId5"/>
    <hyperlink ref="A11" r:id="rId6"/>
    <hyperlink ref="A12" r:id="rId7"/>
    <hyperlink ref="A13" r:id="rId8"/>
  </hyperlinks>
  <pageMargins left="0.70866141732283472" right="0.70866141732283472" top="1.7322834645669292" bottom="0.59055118110236227" header="0.35433070866141736" footer="0.39370078740157483"/>
  <pageSetup paperSize="9" scale="66" orientation="landscape" r:id="rId9"/>
  <headerFooter scaleWithDoc="0">
    <oddHeader>&amp;C&amp;"Arial,Fett"&amp;2     
&amp;15Kurs-Trägergemeinschaft (KTG) im Landkreis und in der Hansestadt Rostock&amp;"Arial,Standard"&amp;11
&amp;G</oddHeader>
    <oddFooter>&amp;C&amp;8Seite &amp;P/&amp;N</oddFooter>
  </headerFooter>
  <legacyDrawingHF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2:D17"/>
  <sheetViews>
    <sheetView workbookViewId="0"/>
  </sheetViews>
  <sheetFormatPr baseColWidth="10" defaultRowHeight="14.25" x14ac:dyDescent="0.2"/>
  <cols>
    <col min="1" max="1" width="32" customWidth="1"/>
    <col min="4" max="4" width="24" customWidth="1"/>
  </cols>
  <sheetData>
    <row r="2" spans="1:4" ht="30.75" x14ac:dyDescent="0.35">
      <c r="A2" s="53" t="s">
        <v>48</v>
      </c>
      <c r="B2" t="s">
        <v>21</v>
      </c>
      <c r="D2" s="41" t="s">
        <v>162</v>
      </c>
    </row>
    <row r="3" spans="1:4" ht="28.5" x14ac:dyDescent="0.2">
      <c r="A3" s="53" t="s">
        <v>49</v>
      </c>
      <c r="B3" t="s">
        <v>22</v>
      </c>
    </row>
    <row r="4" spans="1:4" ht="29.25" customHeight="1" x14ac:dyDescent="0.2">
      <c r="A4" s="53" t="s">
        <v>50</v>
      </c>
      <c r="B4" t="s">
        <v>23</v>
      </c>
    </row>
    <row r="5" spans="1:4" ht="33" customHeight="1" x14ac:dyDescent="0.2">
      <c r="A5" s="53" t="s">
        <v>51</v>
      </c>
      <c r="D5" s="29" t="s">
        <v>46</v>
      </c>
    </row>
    <row r="6" spans="1:4" ht="31.5" customHeight="1" x14ac:dyDescent="0.2">
      <c r="A6" s="53" t="s">
        <v>52</v>
      </c>
      <c r="D6" s="29" t="s">
        <v>39</v>
      </c>
    </row>
    <row r="7" spans="1:4" ht="28.5" customHeight="1" x14ac:dyDescent="0.2">
      <c r="A7" s="53" t="s">
        <v>53</v>
      </c>
      <c r="D7" s="29" t="s">
        <v>47</v>
      </c>
    </row>
    <row r="8" spans="1:4" ht="35.25" customHeight="1" x14ac:dyDescent="0.2">
      <c r="A8" s="53" t="s">
        <v>56</v>
      </c>
      <c r="D8" s="29" t="s">
        <v>40</v>
      </c>
    </row>
    <row r="9" spans="1:4" ht="28.5" x14ac:dyDescent="0.2">
      <c r="A9" s="53" t="s">
        <v>57</v>
      </c>
    </row>
    <row r="10" spans="1:4" ht="28.5" x14ac:dyDescent="0.2">
      <c r="A10" s="53" t="s">
        <v>54</v>
      </c>
    </row>
    <row r="11" spans="1:4" ht="28.5" x14ac:dyDescent="0.2">
      <c r="A11" s="53" t="s">
        <v>55</v>
      </c>
    </row>
    <row r="12" spans="1:4" ht="28.5" x14ac:dyDescent="0.2">
      <c r="A12" s="53" t="s">
        <v>58</v>
      </c>
    </row>
    <row r="13" spans="1:4" ht="28.5" x14ac:dyDescent="0.2">
      <c r="A13" s="53" t="s">
        <v>61</v>
      </c>
    </row>
    <row r="14" spans="1:4" ht="28.5" x14ac:dyDescent="0.2">
      <c r="A14" s="53" t="s">
        <v>59</v>
      </c>
    </row>
    <row r="15" spans="1:4" ht="28.5" x14ac:dyDescent="0.2">
      <c r="A15" s="53" t="s">
        <v>62</v>
      </c>
    </row>
    <row r="16" spans="1:4" ht="28.5" x14ac:dyDescent="0.2">
      <c r="A16" s="53" t="s">
        <v>60</v>
      </c>
    </row>
    <row r="17" spans="1:1" ht="28.5" x14ac:dyDescent="0.2">
      <c r="A17" s="53" t="s">
        <v>63</v>
      </c>
    </row>
  </sheetData>
  <sortState ref="A2:A9">
    <sortCondition ref="A2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31</vt:i4>
      </vt:variant>
    </vt:vector>
  </HeadingPairs>
  <TitlesOfParts>
    <vt:vector size="40" baseType="lpstr">
      <vt:lpstr>Gesamtübersicht</vt:lpstr>
      <vt:lpstr>Integrationskurse</vt:lpstr>
      <vt:lpstr>Einbürgerungsteste</vt:lpstr>
      <vt:lpstr>berufl. Deutschsprachförderung</vt:lpstr>
      <vt:lpstr>berufliche Qualifizierung</vt:lpstr>
      <vt:lpstr>sonstige Sprachkurse</vt:lpstr>
      <vt:lpstr>sonstige Angebote</vt:lpstr>
      <vt:lpstr>Deutsch-Prüfungen</vt:lpstr>
      <vt:lpstr>dropdowndaten</vt:lpstr>
      <vt:lpstr>'berufl. Deutschsprachförderung'!Druckbereich</vt:lpstr>
      <vt:lpstr>'berufliche Qualifizierung'!Druckbereich</vt:lpstr>
      <vt:lpstr>'Deutsch-Prüfungen'!Druckbereich</vt:lpstr>
      <vt:lpstr>Einbürgerungsteste!Druckbereich</vt:lpstr>
      <vt:lpstr>Integrationskurse!Druckbereich</vt:lpstr>
      <vt:lpstr>'sonstige Angebote'!Druckbereich</vt:lpstr>
      <vt:lpstr>'sonstige Sprachkurse'!Druckbereich</vt:lpstr>
      <vt:lpstr>'berufl. Deutschsprachförderung'!Drucktitel</vt:lpstr>
      <vt:lpstr>'berufliche Qualifizierung'!Drucktitel</vt:lpstr>
      <vt:lpstr>'Deutsch-Prüfungen'!Drucktitel</vt:lpstr>
      <vt:lpstr>Einbürgerungsteste!Drucktitel</vt:lpstr>
      <vt:lpstr>Integrationskurse!Drucktitel</vt:lpstr>
      <vt:lpstr>'sonstige Angebote'!Drucktitel</vt:lpstr>
      <vt:lpstr>'sonstige Sprachkurse'!Drucktitel</vt:lpstr>
      <vt:lpstr>Integrationskurse</vt:lpstr>
      <vt:lpstr>'berufl. Deutschsprachförderung'!Print_Area</vt:lpstr>
      <vt:lpstr>'berufliche Qualifizierung'!Print_Area</vt:lpstr>
      <vt:lpstr>'Deutsch-Prüfungen'!Print_Area</vt:lpstr>
      <vt:lpstr>Einbürgerungsteste!Print_Area</vt:lpstr>
      <vt:lpstr>Gesamtübersicht!Print_Area</vt:lpstr>
      <vt:lpstr>Integrationskurse!Print_Area</vt:lpstr>
      <vt:lpstr>'sonstige Angebote'!Print_Area</vt:lpstr>
      <vt:lpstr>'sonstige Sprachkurse'!Print_Area</vt:lpstr>
      <vt:lpstr>'berufl. Deutschsprachförderung'!Print_Titles</vt:lpstr>
      <vt:lpstr>'berufliche Qualifizierung'!Print_Titles</vt:lpstr>
      <vt:lpstr>'Deutsch-Prüfungen'!Print_Titles</vt:lpstr>
      <vt:lpstr>Einbürgerungsteste!Print_Titles</vt:lpstr>
      <vt:lpstr>Integrationskurse!Print_Titles</vt:lpstr>
      <vt:lpstr>'sonstige Angebote'!Print_Titles</vt:lpstr>
      <vt:lpstr>'sonstige Sprachkurse'!Print_Titles</vt:lpstr>
      <vt:lpstr>zeit</vt:lpstr>
    </vt:vector>
  </TitlesOfParts>
  <Company>Dien Hong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Dien Hong</dc:creator>
  <cp:lastModifiedBy>Susanne</cp:lastModifiedBy>
  <cp:lastPrinted>2024-04-23T10:52:37Z</cp:lastPrinted>
  <dcterms:created xsi:type="dcterms:W3CDTF">2017-03-10T07:29:48Z</dcterms:created>
  <dcterms:modified xsi:type="dcterms:W3CDTF">2024-04-23T10:59:32Z</dcterms:modified>
</cp:coreProperties>
</file>